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480" windowHeight="10965"/>
  </bookViews>
  <sheets>
    <sheet name="Coste Jugadora" sheetId="1" r:id="rId1"/>
    <sheet name="Resumen" sheetId="3" r:id="rId2"/>
  </sheets>
  <definedNames>
    <definedName name="_xlnm.Print_Area" localSheetId="0">'Coste Jugadora'!$A$1:$AO$43</definedName>
    <definedName name="_xlnm.Print_Titles" localSheetId="0">'Coste Jugadora'!$1:$3</definedName>
  </definedNames>
  <calcPr calcId="145621"/>
</workbook>
</file>

<file path=xl/calcChain.xml><?xml version="1.0" encoding="utf-8"?>
<calcChain xmlns="http://schemas.openxmlformats.org/spreadsheetml/2006/main">
  <c r="B402" i="3" l="1"/>
  <c r="AO42" i="1"/>
  <c r="B395" i="3"/>
  <c r="B385" i="3"/>
  <c r="B378" i="3"/>
  <c r="AO39" i="1"/>
  <c r="B367" i="3"/>
  <c r="AO38" i="1"/>
  <c r="B352" i="3"/>
  <c r="B341" i="3"/>
  <c r="B326" i="3"/>
  <c r="B305" i="3"/>
  <c r="B291" i="3"/>
  <c r="B317" i="3"/>
  <c r="B279" i="3"/>
  <c r="B272" i="3"/>
  <c r="B265" i="3" l="1"/>
  <c r="B257" i="3"/>
  <c r="B251" i="3"/>
  <c r="B242" i="3"/>
  <c r="B229" i="3"/>
  <c r="B214" i="3"/>
  <c r="B208" i="3"/>
  <c r="B200" i="3"/>
  <c r="B183" i="3"/>
  <c r="AO10" i="1"/>
  <c r="B86" i="3"/>
  <c r="B8" i="3"/>
  <c r="AO4" i="1"/>
  <c r="B169" i="3" l="1"/>
  <c r="B156" i="3"/>
  <c r="B140" i="3"/>
  <c r="B124" i="3"/>
  <c r="B114" i="3"/>
  <c r="B108" i="3"/>
  <c r="B100" i="3"/>
  <c r="B93" i="3"/>
  <c r="B74" i="3" l="1"/>
  <c r="B57" i="3"/>
  <c r="B50" i="3" l="1"/>
  <c r="B42" i="3"/>
  <c r="AO28" i="1"/>
  <c r="B24" i="3"/>
  <c r="AO41" i="1"/>
  <c r="AO12" i="1"/>
  <c r="AO8" i="1"/>
  <c r="AO7" i="1"/>
  <c r="AO32" i="1"/>
  <c r="AO30" i="1"/>
  <c r="AO31" i="1"/>
  <c r="AO43" i="1" l="1"/>
  <c r="AO40" i="1"/>
  <c r="AO37" i="1"/>
  <c r="AO36" i="1"/>
  <c r="AO35" i="1"/>
  <c r="AO34" i="1"/>
  <c r="AO33" i="1"/>
  <c r="AO29" i="1"/>
  <c r="AO27" i="1"/>
  <c r="AO26" i="1"/>
  <c r="AO25" i="1"/>
  <c r="AO24" i="1"/>
  <c r="AO23" i="1"/>
  <c r="AO22" i="1"/>
  <c r="AO21" i="1"/>
  <c r="AO20" i="1"/>
  <c r="AO19" i="1"/>
  <c r="AO18" i="1"/>
  <c r="AO17" i="1"/>
  <c r="AO16" i="1"/>
  <c r="AO15" i="1"/>
  <c r="AO14" i="1"/>
  <c r="AO13" i="1"/>
  <c r="AO11" i="1"/>
  <c r="AO9" i="1"/>
  <c r="AO6" i="1"/>
  <c r="AO5" i="1"/>
</calcChain>
</file>

<file path=xl/comments1.xml><?xml version="1.0" encoding="utf-8"?>
<comments xmlns="http://schemas.openxmlformats.org/spreadsheetml/2006/main">
  <authors>
    <author>MABEL POBIL</author>
  </authors>
  <commentList>
    <comment ref="D2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400€. Las de fuera de Madrid un plus de 350 en desplazamiento, aloj., manutención</t>
        </r>
      </text>
    </comment>
    <comment ref="E2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3400€ en técnicos + 2000 en gastos. 5400 euros entre 18 jug = 300 por jug.</t>
        </r>
      </text>
    </comment>
    <comment ref="F2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Gastos 7000. Tecnicos 3365. 4300 € (50% del coste de Horton). Jugadoras 18. </t>
        </r>
      </text>
    </comment>
    <comment ref="G2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Gastos 5000. Entrenadores 3400. 8400 entre 12 jug. 700</t>
        </r>
      </text>
    </comment>
    <comment ref="L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67€ por día + inscripción
</t>
        </r>
      </text>
    </comment>
    <comment ref="Y2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1687 en billetes (562/jug). 3200 Alvaro Salto entre jug CTAF y CTAM (533/jug). Aloj + manutencion 7d (CSD) 60/día = 420</t>
        </r>
      </text>
    </comment>
    <comment ref="AN2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Sin la visita previa de Marta (5d) y sin gastos Mabel. 4550 Aloj. 5100 Billetes. 750 inscripción. 4400 Marta</t>
        </r>
      </text>
    </comment>
    <comment ref="D4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Visita CdE + Rec Médico Mayo (750). Control físico en agosto.  350 + 90 de Paco</t>
        </r>
      </text>
    </comment>
    <comment ref="D5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Visita CdE noviembre</t>
        </r>
      </text>
    </comment>
    <comment ref="D6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Control Fisico feb + mayo = 750. visita CdE sept 400. Apoyo Univ 4 meses 350 (greenfees + Alvaro)</t>
        </r>
      </text>
    </comment>
    <comment ref="D7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Toma datos sept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Toma datos octubre
</t>
        </r>
      </text>
    </comment>
    <comment ref="D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Toma datos dic 750. Apoyo individual con Marta en Madrid 900 (1 semana ene, 1 feb. Comidas. 2 tardes Marta). Rec medico y test fisico mayo 400</t>
        </r>
      </text>
    </comment>
    <comment ref="D11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Apoyo CTAF univ Madrid enero a junio</t>
        </r>
      </text>
    </comment>
    <comment ref="D1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Toma datos oct</t>
        </r>
      </text>
    </comment>
    <comment ref="D13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Visita CdE + Rec Medico mayo</t>
        </r>
      </text>
    </comment>
    <comment ref="D15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Visita CdE octubre 400 + Apoyo CTAF univ Madrid: enero a junio 500. sept a dic 350</t>
        </r>
      </text>
    </comment>
    <comment ref="D16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Visita CdE + rec med mayo + visita CdE dic</t>
        </r>
      </text>
    </comment>
    <comment ref="D17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Visita CdE octubre</t>
        </r>
      </text>
    </comment>
    <comment ref="D1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Visita CdE + Rec Med mayo + visita CdE dic</t>
        </r>
      </text>
    </comment>
    <comment ref="D1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Test físico feb 360. Visita CdE octubre 750</t>
        </r>
      </text>
    </comment>
    <comment ref="M1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Alojamiento e inscripción Copa Naciones</t>
        </r>
      </text>
    </comment>
    <comment ref="D20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CdE octubre</t>
        </r>
      </text>
    </comment>
    <comment ref="M20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Alojamiento e inscripción, Copa Naciones</t>
        </r>
      </text>
    </comment>
    <comment ref="D21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CdE nov 400</t>
        </r>
      </text>
    </comment>
    <comment ref="D23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CdE oct</t>
        </r>
      </text>
    </comment>
    <comment ref="D25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Visita CdE octubre 400 + Apoyo CTAF univ Madrid: enero a junio 500. sept a dic 350</t>
        </r>
      </text>
    </comment>
    <comment ref="D2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visita CdE dic</t>
        </r>
      </text>
    </comment>
    <comment ref="D2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Test físico feb 350</t>
        </r>
      </text>
    </comment>
    <comment ref="D30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Toma Datos CdE con territorial</t>
        </r>
      </text>
    </comment>
    <comment ref="D31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CdE oct</t>
        </r>
      </text>
    </comment>
    <comment ref="D3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CdE oct</t>
        </r>
      </text>
    </comment>
    <comment ref="D33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Visita CdE + rec med mayo + visita CdE dic</t>
        </r>
      </text>
    </comment>
    <comment ref="D3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CdE oct</t>
        </r>
      </text>
    </comment>
    <comment ref="D35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CdE oct</t>
        </r>
      </text>
    </comment>
    <comment ref="D36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Cde + Rec med. mayo</t>
        </r>
      </text>
    </comment>
    <comment ref="D37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CdE mayo y dic + Rec med mayo</t>
        </r>
      </text>
    </comment>
    <comment ref="D3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CdE + rec medico mayo
</t>
        </r>
      </text>
    </comment>
    <comment ref="M39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Alojamiento e inscripción Ane Urchegui
</t>
        </r>
      </text>
    </comment>
    <comment ref="D40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Apoyo CTAF univ Madrid enero a junio</t>
        </r>
      </text>
    </comment>
    <comment ref="D41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CdE oct</t>
        </r>
      </text>
    </comment>
    <comment ref="D4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Visita CdE + rec med mayo + visita CdE dic</t>
        </r>
      </text>
    </comment>
  </commentList>
</comments>
</file>

<file path=xl/sharedStrings.xml><?xml version="1.0" encoding="utf-8"?>
<sst xmlns="http://schemas.openxmlformats.org/spreadsheetml/2006/main" count="426" uniqueCount="214">
  <si>
    <t>TOTAL</t>
  </si>
  <si>
    <t>INTERNACIONAL DE ESPAÑA STROKEPLAY</t>
  </si>
  <si>
    <t>ARRESE CORTADELLAS, ANNA</t>
  </si>
  <si>
    <t>BAENA SANCHEZ, CLARA</t>
  </si>
  <si>
    <t>BAÑON IBAÑEZ, SILVIA</t>
  </si>
  <si>
    <t>CABALLER HERNANI, TERESA</t>
  </si>
  <si>
    <t>ESCURIOLA MARTINEZ, NATALIA</t>
  </si>
  <si>
    <t>FERNANDEZ DE MESA SILONIZ, ANA</t>
  </si>
  <si>
    <t>FOLCH SOLA, ELIA</t>
  </si>
  <si>
    <t>GOYOS BALL, MANDY</t>
  </si>
  <si>
    <t>HEDBERG BERTRAND, CAMILLA</t>
  </si>
  <si>
    <t>ITURRIOS SERVERA, NURIA MARIA</t>
  </si>
  <si>
    <t>JIMENEZ MARTIN, NOEMI</t>
  </si>
  <si>
    <t>JONAMA ROVIRA, ANDREA</t>
  </si>
  <si>
    <t>LEE JAE, HA RANG</t>
  </si>
  <si>
    <t>OLARRA MUJIKA, AINHOA</t>
  </si>
  <si>
    <t>PARRON ALFEREZ, MARIA</t>
  </si>
  <si>
    <t>REIJERS NAVAS, IVON</t>
  </si>
  <si>
    <t>SANCHEZ LOBATO, ROCIO</t>
  </si>
  <si>
    <t>SANJUAN GUTIERREZ, ANA</t>
  </si>
  <si>
    <t>SANZ BARRIO, PATRICIA</t>
  </si>
  <si>
    <t>SANZ BARRIO, MARTA</t>
  </si>
  <si>
    <t>SILVA ZAMORA, MARTA</t>
  </si>
  <si>
    <t>SOBRON GALMES, LUNA</t>
  </si>
  <si>
    <t>URCHEGUI GARCIA, ANE</t>
  </si>
  <si>
    <t>VILARASAU AMOROS, ANDREA</t>
  </si>
  <si>
    <r>
      <t xml:space="preserve">JUGADORES  // </t>
    </r>
    <r>
      <rPr>
        <b/>
        <sz val="9"/>
        <color rgb="FFFF0000"/>
        <rFont val="Arial Narrow"/>
        <family val="2"/>
      </rPr>
      <t>COSTE por JUGADORA (*)</t>
    </r>
  </si>
  <si>
    <t>(*) - CONTABILIZADO GATOS / JUGADORA + FEES  Y GASTOS DE PROS Y CAPITANES.</t>
  </si>
  <si>
    <t>Fondo Gris = jugadora grupo de trabajo; Fondo Blanco: otras jugadoras que se han ganado la subvención</t>
  </si>
  <si>
    <t>COSTO POR JUGADORA - TEMPORADA 2012</t>
  </si>
  <si>
    <t>COPA S.M. LA REINA</t>
  </si>
  <si>
    <t>CTO FEMNINO DE MADRID</t>
  </si>
  <si>
    <t>BANESTO CENTRO NACIONAL</t>
  </si>
  <si>
    <t>FMG</t>
  </si>
  <si>
    <t>PASARIN, ALEJANDRA</t>
  </si>
  <si>
    <t>SANJUAN GUTIERREZ, COVADONGA</t>
  </si>
  <si>
    <t>INT. PORTUGAL (Capi + Marcelo 6 días)</t>
  </si>
  <si>
    <t>BANESTO MÁLAGA (3 dias)</t>
  </si>
  <si>
    <t>GÓMEZ, LAURA</t>
  </si>
  <si>
    <t>MARTIN GARCIA, MARTA</t>
  </si>
  <si>
    <t>CTO EUROPEO DE NACIONES (capi + Alvaro 4 d´)</t>
  </si>
  <si>
    <t>OFRECIO, CRISTINA</t>
  </si>
  <si>
    <t>YAÑEZ, JOANA</t>
  </si>
  <si>
    <t>PARRA LUQUE, MARIA</t>
  </si>
  <si>
    <t>PEREZ SANMARTIN, MARTA</t>
  </si>
  <si>
    <t>COUPE ESMOND (CAPI + MARCELO 7 D)</t>
  </si>
  <si>
    <t>BANESTO LETAS LA PEÑAZA (4D)</t>
  </si>
  <si>
    <t>INTERNACIONAL DE ALEMANIA (capi 6 d)</t>
  </si>
  <si>
    <t>ROLLAN BIURRARENA, IRENE</t>
  </si>
  <si>
    <t>LADIES BRITISH AM (CAPI + MARTA 8D)</t>
  </si>
  <si>
    <t>BANESTO TERRAMAR (3D)</t>
  </si>
  <si>
    <t>MUNDIAL UNIVERSITARIO (ALVARO 8D)</t>
  </si>
  <si>
    <t>EUROPEO GIRLS (CAPI + MARCELO 8D</t>
  </si>
  <si>
    <t>INT. HOLANDA (7D)</t>
  </si>
  <si>
    <t>HOSSEGOR (CAPI 6D)</t>
  </si>
  <si>
    <t>EUROPEO INDIVIDUAL (CAPI + MARTA 8D)</t>
  </si>
  <si>
    <t>CONCENTRACIÓN MUNDIAL (CAPI + MARTA 3D)</t>
  </si>
  <si>
    <t>CONCENTRACIÓN MUNDIAL UNIVERSITARIO (ALVARO 2D)</t>
  </si>
  <si>
    <t>CONCENTRACION EUROPEO GIRL (CAPI + PACO 1D + OSCAR 1D + MARCELO 3D)</t>
  </si>
  <si>
    <t>VISITAS TPI SAN DIEGO 3800€ (2d), 1600 (1d)</t>
  </si>
  <si>
    <t>CAMPEONATO DE ESPAÑA EL SALER (5d)</t>
  </si>
  <si>
    <t>CHIBERTA (capi 7d)</t>
  </si>
  <si>
    <t>INT. FINLANDIA (6d)</t>
  </si>
  <si>
    <t>BRITISH GIRLS</t>
  </si>
  <si>
    <t>FGA</t>
  </si>
  <si>
    <t>CTJ</t>
  </si>
  <si>
    <t>CONC. DAYTONA (CAPI +SALVA+PACO+MARTA 5D)</t>
  </si>
  <si>
    <t>Copa Reina</t>
  </si>
  <si>
    <t>Coupe Esmond</t>
  </si>
  <si>
    <t xml:space="preserve"> </t>
  </si>
  <si>
    <t>INT SUB-18 BELGICA (4D)</t>
  </si>
  <si>
    <t>ANNIKA INV. (3D)</t>
  </si>
  <si>
    <t>OPEN ESPAÑA (4D)</t>
  </si>
  <si>
    <t xml:space="preserve">LACOSTE 4 NACIONES (2D) </t>
  </si>
  <si>
    <t>European Ladies Club (3D)</t>
  </si>
  <si>
    <t>BECA BLUME</t>
  </si>
  <si>
    <t>BECA ST ANDREWS</t>
  </si>
  <si>
    <t>BARQUIN CELIA</t>
  </si>
  <si>
    <t>BASCUAS, ISABEL</t>
  </si>
  <si>
    <t>1ª CONC. PRE-TEMP 2013</t>
  </si>
  <si>
    <t>FERNANDEZ, FATIMA</t>
  </si>
  <si>
    <t>SAINZ, CARMEN</t>
  </si>
  <si>
    <t>SANCHEZ, SONIA</t>
  </si>
  <si>
    <t>VIDAU, CARMEN</t>
  </si>
  <si>
    <t>2! CONC. PRE-TEMP 2013</t>
  </si>
  <si>
    <t>3ª CONC PRE-TEMP 2013</t>
  </si>
  <si>
    <t>VISITAS TPI (San Diego, 5 marzo)</t>
  </si>
  <si>
    <t>CdE, Controles Indiv. Rec Med</t>
  </si>
  <si>
    <t>Visita CdE + Rec. Medico CSD (mayo)</t>
  </si>
  <si>
    <t>RAS-ANDERICA, LETICIA</t>
  </si>
  <si>
    <t>-Jesús: 5 horas x 50€ =    250€</t>
  </si>
  <si>
    <t xml:space="preserve">-Paco: 3 horas x 30€ =        90€ </t>
  </si>
  <si>
    <t>-Abraham: 1 hora x 60€ = 60€</t>
  </si>
  <si>
    <t xml:space="preserve">TOTAL=                                400€    </t>
  </si>
  <si>
    <t>Además a las que vienen de fuera de Madrid habría que añadirle otros 350€ por el desplazamiento, alojamiento, taxis, etc.</t>
  </si>
  <si>
    <r>
      <t>Visitas CdE: *</t>
    </r>
    <r>
      <rPr>
        <u/>
        <sz val="11"/>
        <color rgb="FF1F497D"/>
        <rFont val="Calibri"/>
        <family val="2"/>
        <scheme val="minor"/>
      </rPr>
      <t>Gastos de técnicos:</t>
    </r>
  </si>
  <si>
    <t>Horton 7000 GBP (honorario + gastos)</t>
  </si>
  <si>
    <t>Visita CdE noviembre</t>
  </si>
  <si>
    <t>Cto Europeo de Naciones</t>
  </si>
  <si>
    <t>Banesto Peñaza</t>
  </si>
  <si>
    <t>Internacional de Alemania</t>
  </si>
  <si>
    <t>Cto España Absoluto</t>
  </si>
  <si>
    <t>Ladies British Amateur</t>
  </si>
  <si>
    <t>Grand Prix de Chiberta</t>
  </si>
  <si>
    <t>Europeo Individual</t>
  </si>
  <si>
    <t>Internacional de Finlandia</t>
  </si>
  <si>
    <t>Banesto Escorpión</t>
  </si>
  <si>
    <t>BANESTO ESCORPION (2D)</t>
  </si>
  <si>
    <t>TOTAL A PAGAR</t>
  </si>
  <si>
    <t>Visita CdE septiembre</t>
  </si>
  <si>
    <t>Beca Blume 1er trimestre curso 2012-2013</t>
  </si>
  <si>
    <t>Concentraciones Pre-temporada 2013 (1ª Y 2ª)</t>
  </si>
  <si>
    <t>Test físico y reconocimiento CSD (mayo)</t>
  </si>
  <si>
    <t>Concentraciones Pre-temporada 2013 (3ª)</t>
  </si>
  <si>
    <t>Internacional de España Stroke Play</t>
  </si>
  <si>
    <t>Apoyo individual CTAF (enero-febrero)</t>
  </si>
  <si>
    <t>Internacional de Portugal</t>
  </si>
  <si>
    <t>Campeonato Europeo de Naciones</t>
  </si>
  <si>
    <t>Internacional Junior de Francia, Coupe Esmond</t>
  </si>
  <si>
    <t>Internacional de Francia Junior, Coupe Esmond</t>
  </si>
  <si>
    <t>Inscripción Banesto Centro Nacional RFEG</t>
  </si>
  <si>
    <t>Concentración Preparatoria Europeo Girl</t>
  </si>
  <si>
    <t>Grand Prix de Landes</t>
  </si>
  <si>
    <t>British Girls</t>
  </si>
  <si>
    <t>Formación CTAF indiv.(CdE, Rec. Med, Prog Univ.)</t>
  </si>
  <si>
    <t>Apoyo individual CTAF (programa universitario)</t>
  </si>
  <si>
    <t>Visita CdE (octubre)</t>
  </si>
  <si>
    <t>VISITAS TPI (San Diego, 3-4 marzo)</t>
  </si>
  <si>
    <t>Concentración CTAF (Daytona, marzo)</t>
  </si>
  <si>
    <t>Copa S.M. La Reina</t>
  </si>
  <si>
    <t>Apoyo CTAF (programa univ.)</t>
  </si>
  <si>
    <t>Beca St Andrews</t>
  </si>
  <si>
    <t>Banesto Parador Málaga</t>
  </si>
  <si>
    <t>Visitas TPI San Diego (enero)</t>
  </si>
  <si>
    <t>Concentración de Seguimiento (marzo, Daytona)</t>
  </si>
  <si>
    <t>Campeonato de España Absoluto</t>
  </si>
  <si>
    <t>Concentración Preparatoria Mundial Universitario</t>
  </si>
  <si>
    <t>Visita CdE y Reconoc. Médicos (mayo, diciembre)</t>
  </si>
  <si>
    <t>Mundial Universitario</t>
  </si>
  <si>
    <t>Concentración Preparatoria Campeonato del Mundo</t>
  </si>
  <si>
    <t>Campeonato del Mundo -  Trofeo Espirito Santo (Turquía)</t>
  </si>
  <si>
    <t>Visita CdE octubre</t>
  </si>
  <si>
    <t>Annika Invitational</t>
  </si>
  <si>
    <t>Lacoste 4 Naciones</t>
  </si>
  <si>
    <t>INVERSIÓN TOTAL 2012</t>
  </si>
  <si>
    <t>MUNDIAL (11D)</t>
  </si>
  <si>
    <t>Inversión realizada por la RFEG a favor de la jugadora ANNA ARRESE CORTADELLAS para el año 2012</t>
  </si>
  <si>
    <t>Visita CdE + Rec. Medico CSD (mayo) + Control Físico (agosto)</t>
  </si>
  <si>
    <t>Inversión realizada por la RFEG a favor de la jugadora CLARA BAENA SANCHEZ para el año 2012</t>
  </si>
  <si>
    <t>Internacional de España, Copa S.M. La Reina</t>
  </si>
  <si>
    <t>Campeonato de Madrid (puntuable nacional)</t>
  </si>
  <si>
    <t>Internacional de España Junior, Coupe Esmond</t>
  </si>
  <si>
    <t>Campeonato de Europa Equipos Girl</t>
  </si>
  <si>
    <t>Campeonato de Europa Individual</t>
  </si>
  <si>
    <t>Inversión realizada por la RFEG a favor de la jugadora SILVIA BAÑON IBAÑEZ para el año 2012</t>
  </si>
  <si>
    <t>Concentraciones Pre-temporada 2013 (1ª, 2ª y 3ª)</t>
  </si>
  <si>
    <t>Inversión realizada por la RFEG a favor de la jugadora TERESA CABALLER HERNANI para el año 2012</t>
  </si>
  <si>
    <t>Beca Blume curso 2011-2012 (2º y 3er trimestre)</t>
  </si>
  <si>
    <t>Inversión realizada por la RFEG a favor de la jugadora ANA FERNANDEZ DE MESA SILONIZ para el año 2012</t>
  </si>
  <si>
    <t>Inversión realizada por la RFEG a favor de la jugadora ELIA FOLCH SOLA para el año 2012</t>
  </si>
  <si>
    <t>Inversión realizada por la RFEG a favor de la jugadora NURIA ITURRIOS SERVERA para el año 2012</t>
  </si>
  <si>
    <t>Beca Blume (2º y 3er trimestre curso 2011-12; 1er trimestre 2012-13)</t>
  </si>
  <si>
    <t>Inversión realizada por la RFEG a favor de la jugadora NOEMI JIMENEZ para el año 2012</t>
  </si>
  <si>
    <t>Visitas TPI San Diego (22-23 marzo; 15-16 nov)</t>
  </si>
  <si>
    <t>Concentración de Seguimiento CTAF (marzo, Daytona)</t>
  </si>
  <si>
    <t>Inversión realida por la RFEG a favor de la jugadora ANDREA JONAMA ROVIRA para el año 2012</t>
  </si>
  <si>
    <t>Formación CTAF indiv.(Test físico febrero, test completo octubre)</t>
  </si>
  <si>
    <t>Concentraciones Pre-temporada 2013 (1ª y 2ª)</t>
  </si>
  <si>
    <t>Internacional Junior de Holanda</t>
  </si>
  <si>
    <t>Internacional Sub-18 de Bélgica</t>
  </si>
  <si>
    <t>Inversión realizada por la RFEG a favor de la jugadora HARANG LEE JAE para el año 2012</t>
  </si>
  <si>
    <t>Banesto Centro Nacional RFEG</t>
  </si>
  <si>
    <t>Inversión realizada por la RFEG a favor de la jugadora CRISTINA OFRECIO para el año 2012</t>
  </si>
  <si>
    <t>Inversión realizada por la RFEG a favor de la jugadora AINHOA OLARRA MUJIKA para el año 2012</t>
  </si>
  <si>
    <t>Concentraciones CTAF Pre-temporada 2013 (1ª, 2ª y 3ª)</t>
  </si>
  <si>
    <t>Concentraciones CTAF Pre-temporada 2013 (1ª, 2ª, 3ª)</t>
  </si>
  <si>
    <t>Inversión realizada por la RFEG a favor de la jugadora MARIA PARRON ALFEREZ para el año 2012</t>
  </si>
  <si>
    <t>Banesto La Peñaza</t>
  </si>
  <si>
    <t>Inversión realizada por la RFEG a favor de la jugadora MANDY GOYOS BALL para el año 2012</t>
  </si>
  <si>
    <r>
      <t xml:space="preserve">Inversión realizada por la RFEG a favor de la jugadora MARTA MARTIN GARCIA para el año 2012 </t>
    </r>
    <r>
      <rPr>
        <sz val="11"/>
        <color rgb="FFFF0000"/>
        <rFont val="Calibri"/>
        <family val="2"/>
        <scheme val="minor"/>
      </rPr>
      <t>CTJ</t>
    </r>
  </si>
  <si>
    <t>Inversión realizada por la RFEG a favor de la jugadora LETICIA RAS-ANDERICA para el año 2012</t>
  </si>
  <si>
    <t>Visita CdE diciembre</t>
  </si>
  <si>
    <t>Inversión realizada por la RFEG a favor de la jugadora IVON REIJERS NAVAS para el año 2012</t>
  </si>
  <si>
    <t>Test físico febrero</t>
  </si>
  <si>
    <t>Toma de datos CdE (noviembre)</t>
  </si>
  <si>
    <r>
      <t xml:space="preserve">Inversión realizada por la RFEG a favor de la jugadora IRENE ROLLAN para el año 2012 </t>
    </r>
    <r>
      <rPr>
        <sz val="11"/>
        <color rgb="FFFF0000"/>
        <rFont val="Calibri"/>
        <family val="2"/>
        <scheme val="minor"/>
      </rPr>
      <t>CTJ</t>
    </r>
  </si>
  <si>
    <r>
      <t xml:space="preserve">Inversión realizada por la RFEG a favor de la jugadora CARMEN SAINZ para el año 2012 </t>
    </r>
    <r>
      <rPr>
        <sz val="11"/>
        <color rgb="FFFF0000"/>
        <rFont val="Calibri"/>
        <family val="2"/>
        <scheme val="minor"/>
      </rPr>
      <t>CTJ</t>
    </r>
  </si>
  <si>
    <r>
      <t xml:space="preserve">Inversión realizada por la RFEG a favor de la jugadora SONIA SANCHEZ para el año 2012 </t>
    </r>
    <r>
      <rPr>
        <sz val="11"/>
        <color rgb="FFFF0000"/>
        <rFont val="Calibri"/>
        <family val="2"/>
        <scheme val="minor"/>
      </rPr>
      <t>CTJ</t>
    </r>
  </si>
  <si>
    <r>
      <t>Inversión realizada por la RFEG a favor de la jugadora COVADONGA SANJUAN GUTIERREZ para el año 2012</t>
    </r>
    <r>
      <rPr>
        <sz val="11"/>
        <color rgb="FFFF0000"/>
        <rFont val="Calibri"/>
        <family val="2"/>
        <scheme val="minor"/>
      </rPr>
      <t xml:space="preserve"> CTJ</t>
    </r>
  </si>
  <si>
    <r>
      <t xml:space="preserve">Inversión realizada por la RFEG a favor de la jugadora CELIA BARQUIN AROZAMENA para el año 2012 </t>
    </r>
    <r>
      <rPr>
        <sz val="11"/>
        <color rgb="FFFF0000"/>
        <rFont val="Calibri"/>
        <family val="2"/>
        <scheme val="minor"/>
      </rPr>
      <t>CTJ</t>
    </r>
  </si>
  <si>
    <r>
      <t xml:space="preserve">Inversión realizada por la RFEG a favor de la jugadora ISABEL BASCUAS para el año 2012 </t>
    </r>
    <r>
      <rPr>
        <sz val="11"/>
        <color rgb="FFFF0000"/>
        <rFont val="Calibri"/>
        <family val="2"/>
        <scheme val="minor"/>
      </rPr>
      <t>CTJ</t>
    </r>
  </si>
  <si>
    <t>Inversión realizada por la RFEG a favor de la jugadora FATIMA FERNANDEZ CANO para el año 2012</t>
  </si>
  <si>
    <r>
      <t xml:space="preserve">Inversión realizada por la RFEG a favor de la jugadora LAURA GOMEZ RUIZ para el año 2012 </t>
    </r>
    <r>
      <rPr>
        <sz val="11"/>
        <color rgb="FFFF0000"/>
        <rFont val="Calibri"/>
        <family val="2"/>
        <scheme val="minor"/>
      </rPr>
      <t>CTJ</t>
    </r>
  </si>
  <si>
    <t>Inversión realizada por la RFEG a favor de la jugadora ANA SANJUAN GUTIERREZ para el año 2012</t>
  </si>
  <si>
    <t>Concentraciones CTAF Pre-temporada 2013 (1ª y 2ª)</t>
  </si>
  <si>
    <t>Visita CdE y Reconoc. Médicos (mayo)</t>
  </si>
  <si>
    <t>Tenerife Open de España Femenino</t>
  </si>
  <si>
    <t>Inversión realizada por la RFEG a favor de la jugadora ANE URCHEGUI GARCIA para el año 2012</t>
  </si>
  <si>
    <t>Apoyo CTAF (programa univ. Enero - junio)</t>
  </si>
  <si>
    <t>Becas St Andrews</t>
  </si>
  <si>
    <t>European Ladies Club Cup Trophy</t>
  </si>
  <si>
    <t>Inversión realizada por la RFEG a favor de la jugadora CARMEN VIDAU para el año 2012</t>
  </si>
  <si>
    <t>Visita CdE y Reconoc. Médicos (mayo y diciembre)</t>
  </si>
  <si>
    <t>Concentraciones Pre-Temporada (3ª)</t>
  </si>
  <si>
    <t>Inversión realizada por la RFEG a favor de la jugadora JOANA YAÑEZ para el año 2012</t>
  </si>
  <si>
    <t>Inversión realizada por la RFEG a favor de la jugadora NATALIA ESCURIOLA para el año 2012</t>
  </si>
  <si>
    <t>Inversión realizada por la RFEG a favor de la jugadora CAMILLA HEDBERG BERTRAND para el año 2012</t>
  </si>
  <si>
    <t>Inversión realizada por la RFEG a favor de la jugadora ROCIO SANCHEZ LOBATO para el año 2012</t>
  </si>
  <si>
    <t>Inversión realizada por la RFEG a favor de la jugadora PATRICIA SANZ BARRIO para el año 2012</t>
  </si>
  <si>
    <t>Inversión realizada por la RFEG a favor de la jugadora MARTA SANZ BARRIO para el año 2012</t>
  </si>
  <si>
    <t>Inversión realizada por la RFEG a favor de la jugadora MARTA SILVA ZAMORA para el año 2012</t>
  </si>
  <si>
    <t>Inversión realizada por la RFEG a favor de la jugadora LUNA SOBRON GALMES para el año 2012</t>
  </si>
  <si>
    <t>Inversión realizada por la RFEG a favor de la jugadora ANDREA VILARASAU AMOROS para el año 2012</t>
  </si>
  <si>
    <t>Inversión realizada por la RFEG a favor de la jugadora MARIA PARRA LUQUE para el año 2012 (CTJ)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</si>
</sst>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8" formatCode="#,##0.00\ &quot;€&quot;;[Red]\-#,##0.00\ &quot;€&quot;"/>
  </numFmts>
  <fonts count="22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9"/>
      <color rgb="FFFF0000"/>
      <name val="Arial Narrow"/>
      <family val="2"/>
    </font>
    <font>
      <b/>
      <sz val="14"/>
      <color rgb="FF0070C0"/>
      <name val="Arial Narrow"/>
      <family val="2"/>
    </font>
    <font>
      <b/>
      <sz val="9"/>
      <color rgb="FF0070C0"/>
      <name val="Arial Narrow"/>
      <family val="2"/>
    </font>
    <font>
      <b/>
      <sz val="11"/>
      <color rgb="FF0070C0"/>
      <name val="Calibri"/>
      <family val="2"/>
      <scheme val="minor"/>
    </font>
    <font>
      <sz val="9"/>
      <color rgb="FFFF0000"/>
      <name val="Arial Narrow"/>
      <family val="2"/>
    </font>
    <font>
      <sz val="10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Arial Narrow"/>
      <family val="2"/>
    </font>
    <font>
      <b/>
      <sz val="10"/>
      <color theme="1"/>
      <name val="Arial Narrow"/>
      <family val="2"/>
    </font>
    <font>
      <sz val="9"/>
      <color rgb="FF0070C0"/>
      <name val="Arial Narrow"/>
      <family val="2"/>
    </font>
    <font>
      <sz val="8"/>
      <color theme="1"/>
      <name val="Arial Narrow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1F497D"/>
      <name val="Calibri"/>
      <family val="2"/>
      <scheme val="minor"/>
    </font>
    <font>
      <u/>
      <sz val="11"/>
      <color rgb="FF1F497D"/>
      <name val="Calibri"/>
      <family val="2"/>
      <scheme val="minor"/>
    </font>
    <font>
      <sz val="8"/>
      <color rgb="FFFF0000"/>
      <name val="Arial Narrow"/>
      <family val="2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4" borderId="1" xfId="0" applyFont="1" applyFill="1" applyBorder="1" applyAlignment="1">
      <alignment horizontal="center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textRotation="90"/>
    </xf>
    <xf numFmtId="0" fontId="3" fillId="0" borderId="1" xfId="0" applyFont="1" applyBorder="1"/>
    <xf numFmtId="6" fontId="3" fillId="0" borderId="1" xfId="0" applyNumberFormat="1" applyFont="1" applyBorder="1"/>
    <xf numFmtId="6" fontId="6" fillId="5" borderId="1" xfId="0" applyNumberFormat="1" applyFont="1" applyFill="1" applyBorder="1"/>
    <xf numFmtId="6" fontId="8" fillId="5" borderId="1" xfId="0" applyNumberFormat="1" applyFont="1" applyFill="1" applyBorder="1"/>
    <xf numFmtId="0" fontId="8" fillId="5" borderId="1" xfId="0" applyFont="1" applyFill="1" applyBorder="1"/>
    <xf numFmtId="0" fontId="8" fillId="0" borderId="0" xfId="0" applyFont="1"/>
    <xf numFmtId="0" fontId="3" fillId="0" borderId="1" xfId="0" applyFont="1" applyFill="1" applyBorder="1"/>
    <xf numFmtId="6" fontId="3" fillId="0" borderId="1" xfId="0" applyNumberFormat="1" applyFont="1" applyFill="1" applyBorder="1"/>
    <xf numFmtId="0" fontId="9" fillId="3" borderId="1" xfId="0" applyFont="1" applyFill="1" applyBorder="1" applyAlignment="1"/>
    <xf numFmtId="49" fontId="3" fillId="0" borderId="1" xfId="0" applyNumberFormat="1" applyFont="1" applyBorder="1" applyAlignment="1">
      <alignment horizontal="center" vertical="center" textRotation="90" wrapText="1"/>
    </xf>
    <xf numFmtId="0" fontId="12" fillId="0" borderId="1" xfId="0" applyFont="1" applyBorder="1"/>
    <xf numFmtId="0" fontId="9" fillId="6" borderId="1" xfId="0" applyFont="1" applyFill="1" applyBorder="1" applyAlignment="1"/>
    <xf numFmtId="6" fontId="12" fillId="0" borderId="1" xfId="0" applyNumberFormat="1" applyFont="1" applyFill="1" applyBorder="1"/>
    <xf numFmtId="49" fontId="5" fillId="6" borderId="1" xfId="0" applyNumberFormat="1" applyFont="1" applyFill="1" applyBorder="1" applyAlignment="1">
      <alignment horizontal="center" vertical="center" textRotation="90"/>
    </xf>
    <xf numFmtId="0" fontId="6" fillId="6" borderId="0" xfId="0" applyFont="1" applyFill="1"/>
    <xf numFmtId="0" fontId="7" fillId="6" borderId="0" xfId="0" applyFont="1" applyFill="1"/>
    <xf numFmtId="0" fontId="3" fillId="0" borderId="1" xfId="0" applyFont="1" applyBorder="1" applyAlignment="1">
      <alignment horizontal="center"/>
    </xf>
    <xf numFmtId="6" fontId="3" fillId="0" borderId="1" xfId="0" applyNumberFormat="1" applyFont="1" applyFill="1" applyBorder="1" applyAlignment="1">
      <alignment horizontal="center"/>
    </xf>
    <xf numFmtId="0" fontId="13" fillId="3" borderId="1" xfId="0" applyFont="1" applyFill="1" applyBorder="1" applyAlignment="1"/>
    <xf numFmtId="6" fontId="14" fillId="5" borderId="1" xfId="0" applyNumberFormat="1" applyFont="1" applyFill="1" applyBorder="1"/>
    <xf numFmtId="0" fontId="15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8" fontId="3" fillId="0" borderId="1" xfId="0" applyNumberFormat="1" applyFont="1" applyBorder="1"/>
    <xf numFmtId="0" fontId="18" fillId="0" borderId="0" xfId="0" applyFont="1" applyAlignment="1">
      <alignment vertical="center"/>
    </xf>
    <xf numFmtId="0" fontId="20" fillId="3" borderId="1" xfId="0" applyFont="1" applyFill="1" applyBorder="1" applyAlignment="1">
      <alignment horizontal="left"/>
    </xf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6" fontId="6" fillId="5" borderId="1" xfId="0" applyNumberFormat="1" applyFont="1" applyFill="1" applyBorder="1" applyAlignment="1">
      <alignment horizontal="right"/>
    </xf>
    <xf numFmtId="6" fontId="6" fillId="5" borderId="6" xfId="0" applyNumberFormat="1" applyFont="1" applyFill="1" applyBorder="1" applyAlignment="1">
      <alignment horizontal="right"/>
    </xf>
    <xf numFmtId="6" fontId="14" fillId="5" borderId="6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9" fillId="6" borderId="11" xfId="0" applyFont="1" applyFill="1" applyBorder="1" applyAlignment="1">
      <alignment horizontal="left" wrapText="1"/>
    </xf>
    <xf numFmtId="0" fontId="9" fillId="6" borderId="12" xfId="0" applyFont="1" applyFill="1" applyBorder="1" applyAlignment="1">
      <alignment horizontal="left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12"/>
  <sheetViews>
    <sheetView tabSelected="1" zoomScaleNormal="100" workbookViewId="0">
      <selection activeCell="H7" sqref="H7"/>
    </sheetView>
  </sheetViews>
  <sheetFormatPr baseColWidth="10" defaultRowHeight="15" x14ac:dyDescent="0.25"/>
  <cols>
    <col min="1" max="1" width="30" customWidth="1"/>
    <col min="2" max="2" width="6" bestFit="1" customWidth="1"/>
    <col min="3" max="11" width="6" customWidth="1"/>
    <col min="12" max="13" width="4.28515625" customWidth="1"/>
    <col min="14" max="14" width="6" customWidth="1"/>
    <col min="15" max="15" width="4.28515625" customWidth="1"/>
    <col min="16" max="18" width="6" customWidth="1"/>
    <col min="19" max="19" width="4.28515625" customWidth="1"/>
    <col min="20" max="22" width="6" customWidth="1"/>
    <col min="23" max="23" width="8.5703125" customWidth="1"/>
    <col min="24" max="24" width="3.7109375" customWidth="1"/>
    <col min="25" max="26" width="6" customWidth="1"/>
    <col min="27" max="27" width="5.42578125" customWidth="1"/>
    <col min="28" max="29" width="4.28515625" customWidth="1"/>
    <col min="30" max="31" width="6" customWidth="1"/>
    <col min="32" max="32" width="5.42578125" customWidth="1"/>
    <col min="33" max="33" width="4.28515625" customWidth="1"/>
    <col min="34" max="34" width="6" customWidth="1"/>
    <col min="35" max="35" width="5.85546875" customWidth="1"/>
    <col min="36" max="39" width="5.5703125" customWidth="1"/>
    <col min="40" max="40" width="6.28515625" customWidth="1"/>
    <col min="41" max="41" width="7.7109375" style="19" customWidth="1"/>
  </cols>
  <sheetData>
    <row r="1" spans="1:41" ht="33" customHeight="1" x14ac:dyDescent="0.45">
      <c r="A1" s="35" t="s">
        <v>29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7"/>
    </row>
    <row r="2" spans="1:41" ht="121.5" customHeight="1" x14ac:dyDescent="0.25">
      <c r="A2" s="25" t="s">
        <v>69</v>
      </c>
      <c r="B2" s="13" t="s">
        <v>59</v>
      </c>
      <c r="C2" s="13" t="s">
        <v>66</v>
      </c>
      <c r="D2" s="13" t="s">
        <v>87</v>
      </c>
      <c r="E2" s="13" t="s">
        <v>79</v>
      </c>
      <c r="F2" s="13" t="s">
        <v>84</v>
      </c>
      <c r="G2" s="13" t="s">
        <v>85</v>
      </c>
      <c r="H2" s="13" t="s">
        <v>75</v>
      </c>
      <c r="I2" s="13" t="s">
        <v>76</v>
      </c>
      <c r="J2" s="13" t="s">
        <v>1</v>
      </c>
      <c r="K2" s="13" t="s">
        <v>36</v>
      </c>
      <c r="L2" s="13" t="s">
        <v>37</v>
      </c>
      <c r="M2" s="13" t="s">
        <v>30</v>
      </c>
      <c r="N2" s="13" t="s">
        <v>40</v>
      </c>
      <c r="O2" s="13" t="s">
        <v>31</v>
      </c>
      <c r="P2" s="13" t="s">
        <v>45</v>
      </c>
      <c r="Q2" s="13" t="s">
        <v>46</v>
      </c>
      <c r="R2" s="13" t="s">
        <v>47</v>
      </c>
      <c r="S2" s="13" t="s">
        <v>32</v>
      </c>
      <c r="T2" s="13" t="s">
        <v>60</v>
      </c>
      <c r="U2" s="13" t="s">
        <v>57</v>
      </c>
      <c r="V2" s="13" t="s">
        <v>49</v>
      </c>
      <c r="W2" s="13" t="s">
        <v>58</v>
      </c>
      <c r="X2" s="13" t="s">
        <v>50</v>
      </c>
      <c r="Y2" s="13" t="s">
        <v>51</v>
      </c>
      <c r="Z2" s="13" t="s">
        <v>52</v>
      </c>
      <c r="AA2" s="13" t="s">
        <v>61</v>
      </c>
      <c r="AB2" s="13" t="s">
        <v>53</v>
      </c>
      <c r="AC2" s="13" t="s">
        <v>54</v>
      </c>
      <c r="AD2" s="13" t="s">
        <v>55</v>
      </c>
      <c r="AE2" s="13" t="s">
        <v>56</v>
      </c>
      <c r="AF2" s="13" t="s">
        <v>63</v>
      </c>
      <c r="AG2" s="3" t="s">
        <v>62</v>
      </c>
      <c r="AH2" s="3" t="s">
        <v>70</v>
      </c>
      <c r="AI2" s="3" t="s">
        <v>71</v>
      </c>
      <c r="AJ2" s="3" t="s">
        <v>72</v>
      </c>
      <c r="AK2" s="3" t="s">
        <v>73</v>
      </c>
      <c r="AL2" s="3" t="s">
        <v>74</v>
      </c>
      <c r="AM2" s="3" t="s">
        <v>107</v>
      </c>
      <c r="AN2" s="3" t="s">
        <v>145</v>
      </c>
      <c r="AO2" s="17" t="s">
        <v>0</v>
      </c>
    </row>
    <row r="3" spans="1:41" x14ac:dyDescent="0.25">
      <c r="A3" s="1" t="s">
        <v>26</v>
      </c>
      <c r="B3" s="7"/>
      <c r="C3" s="8">
        <v>1850</v>
      </c>
      <c r="D3" s="8"/>
      <c r="E3" s="7">
        <v>300</v>
      </c>
      <c r="F3" s="7">
        <v>815</v>
      </c>
      <c r="G3" s="7">
        <v>700</v>
      </c>
      <c r="H3" s="7"/>
      <c r="I3" s="7"/>
      <c r="J3" s="7"/>
      <c r="K3" s="8">
        <v>1900</v>
      </c>
      <c r="L3" s="8"/>
      <c r="M3" s="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41" x14ac:dyDescent="0.25">
      <c r="A4" s="12" t="s">
        <v>2</v>
      </c>
      <c r="B4" s="5">
        <v>1600</v>
      </c>
      <c r="C4" s="10"/>
      <c r="D4" s="4">
        <v>1140</v>
      </c>
      <c r="E4" s="5"/>
      <c r="F4" s="5"/>
      <c r="G4" s="5"/>
      <c r="H4" s="5"/>
      <c r="I4" s="5"/>
      <c r="J4" s="4"/>
      <c r="K4" s="11"/>
      <c r="L4" s="11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11">
        <v>550</v>
      </c>
      <c r="AD4" s="4"/>
      <c r="AE4" s="4"/>
      <c r="AF4" s="4"/>
      <c r="AG4" s="11">
        <v>700</v>
      </c>
      <c r="AH4" s="4"/>
      <c r="AI4" s="4"/>
      <c r="AJ4" s="4"/>
      <c r="AK4" s="4"/>
      <c r="AL4" s="4"/>
      <c r="AM4" s="4"/>
      <c r="AN4" s="4"/>
      <c r="AO4" s="6">
        <f t="shared" ref="AO4:AO43" si="0">SUM(B4:AN4)</f>
        <v>3990</v>
      </c>
    </row>
    <row r="5" spans="1:41" x14ac:dyDescent="0.25">
      <c r="A5" s="12" t="s">
        <v>3</v>
      </c>
      <c r="B5" s="5"/>
      <c r="C5" s="10"/>
      <c r="D5" s="4">
        <v>400</v>
      </c>
      <c r="E5" s="5">
        <v>300</v>
      </c>
      <c r="F5" s="5">
        <v>815</v>
      </c>
      <c r="G5" s="5">
        <v>700</v>
      </c>
      <c r="H5" s="5"/>
      <c r="I5" s="5"/>
      <c r="J5" s="5" t="s">
        <v>33</v>
      </c>
      <c r="K5" s="11">
        <v>1900</v>
      </c>
      <c r="L5" s="10"/>
      <c r="M5" s="11">
        <v>780</v>
      </c>
      <c r="N5" s="10"/>
      <c r="O5" s="11">
        <v>100</v>
      </c>
      <c r="P5" s="11">
        <v>1750</v>
      </c>
      <c r="Q5" s="4"/>
      <c r="R5" s="4"/>
      <c r="S5" s="4"/>
      <c r="T5" s="11">
        <v>670</v>
      </c>
      <c r="U5" s="4"/>
      <c r="V5" s="4"/>
      <c r="W5" s="11">
        <v>985</v>
      </c>
      <c r="X5" s="4"/>
      <c r="Y5" s="4"/>
      <c r="Z5" s="11">
        <v>2800</v>
      </c>
      <c r="AA5" s="4"/>
      <c r="AB5" s="4"/>
      <c r="AC5" s="4"/>
      <c r="AD5" s="11">
        <v>2350</v>
      </c>
      <c r="AE5" s="4"/>
      <c r="AF5" s="11">
        <v>2100</v>
      </c>
      <c r="AG5" s="11"/>
      <c r="AH5" s="4"/>
      <c r="AI5" s="4"/>
      <c r="AJ5" s="4"/>
      <c r="AK5" s="4"/>
      <c r="AL5" s="4"/>
      <c r="AM5" s="4"/>
      <c r="AN5" s="4"/>
      <c r="AO5" s="6">
        <f t="shared" si="0"/>
        <v>15650</v>
      </c>
    </row>
    <row r="6" spans="1:41" x14ac:dyDescent="0.25">
      <c r="A6" s="12" t="s">
        <v>4</v>
      </c>
      <c r="B6" s="5"/>
      <c r="C6" s="11"/>
      <c r="D6" s="4">
        <v>1500</v>
      </c>
      <c r="E6" s="5">
        <v>300</v>
      </c>
      <c r="F6" s="5">
        <v>815</v>
      </c>
      <c r="G6" s="5">
        <v>700</v>
      </c>
      <c r="H6" s="5"/>
      <c r="I6" s="5"/>
      <c r="J6" s="5"/>
      <c r="K6" s="11"/>
      <c r="L6" s="11"/>
      <c r="M6" s="11">
        <v>600</v>
      </c>
      <c r="N6" s="11">
        <v>2400</v>
      </c>
      <c r="O6" s="11"/>
      <c r="P6" s="11">
        <v>1750</v>
      </c>
      <c r="Q6" s="11">
        <v>440</v>
      </c>
      <c r="R6" s="11">
        <v>1125</v>
      </c>
      <c r="S6" s="4"/>
      <c r="T6" s="11">
        <v>575</v>
      </c>
      <c r="U6" s="4"/>
      <c r="V6" s="11">
        <v>2450</v>
      </c>
      <c r="W6" s="4"/>
      <c r="X6" s="4"/>
      <c r="Y6" s="4"/>
      <c r="Z6" s="4"/>
      <c r="AA6" s="11">
        <v>1500</v>
      </c>
      <c r="AB6" s="4"/>
      <c r="AC6" s="4"/>
      <c r="AD6" s="11">
        <v>2350</v>
      </c>
      <c r="AE6" s="4"/>
      <c r="AF6" s="4"/>
      <c r="AG6" s="11">
        <v>700</v>
      </c>
      <c r="AH6" s="4"/>
      <c r="AI6" s="4"/>
      <c r="AJ6" s="4"/>
      <c r="AK6" s="4"/>
      <c r="AL6" s="4"/>
      <c r="AM6" s="4">
        <v>390</v>
      </c>
      <c r="AN6" s="4"/>
      <c r="AO6" s="6">
        <f t="shared" si="0"/>
        <v>17595</v>
      </c>
    </row>
    <row r="7" spans="1:41" x14ac:dyDescent="0.25">
      <c r="A7" s="12" t="s">
        <v>77</v>
      </c>
      <c r="B7" s="5"/>
      <c r="C7" s="11"/>
      <c r="D7" s="4">
        <v>400</v>
      </c>
      <c r="E7" s="5">
        <v>300</v>
      </c>
      <c r="F7" s="5">
        <v>815</v>
      </c>
      <c r="G7" s="5"/>
      <c r="H7" s="5">
        <v>9000</v>
      </c>
      <c r="I7" s="5"/>
      <c r="J7" s="5"/>
      <c r="K7" s="11"/>
      <c r="L7" s="11"/>
      <c r="M7" s="11"/>
      <c r="N7" s="11"/>
      <c r="O7" s="11"/>
      <c r="P7" s="11"/>
      <c r="Q7" s="11"/>
      <c r="R7" s="11"/>
      <c r="S7" s="4"/>
      <c r="T7" s="11"/>
      <c r="U7" s="4"/>
      <c r="V7" s="11"/>
      <c r="W7" s="4"/>
      <c r="X7" s="4"/>
      <c r="Y7" s="4"/>
      <c r="Z7" s="4"/>
      <c r="AA7" s="11"/>
      <c r="AB7" s="4"/>
      <c r="AC7" s="4"/>
      <c r="AD7" s="11"/>
      <c r="AE7" s="4"/>
      <c r="AF7" s="4"/>
      <c r="AG7" s="11"/>
      <c r="AH7" s="4"/>
      <c r="AI7" s="4"/>
      <c r="AJ7" s="4"/>
      <c r="AK7" s="4"/>
      <c r="AL7" s="4"/>
      <c r="AM7" s="4"/>
      <c r="AN7" s="4"/>
      <c r="AO7" s="6">
        <f t="shared" si="0"/>
        <v>10515</v>
      </c>
    </row>
    <row r="8" spans="1:41" x14ac:dyDescent="0.25">
      <c r="A8" s="12" t="s">
        <v>78</v>
      </c>
      <c r="B8" s="5"/>
      <c r="C8" s="11"/>
      <c r="D8" s="4">
        <v>750</v>
      </c>
      <c r="E8" s="5">
        <v>300</v>
      </c>
      <c r="F8" s="5">
        <v>815</v>
      </c>
      <c r="G8" s="5"/>
      <c r="H8" s="5"/>
      <c r="I8" s="5"/>
      <c r="J8" s="5"/>
      <c r="K8" s="11"/>
      <c r="L8" s="11"/>
      <c r="M8" s="11"/>
      <c r="N8" s="11"/>
      <c r="O8" s="11"/>
      <c r="P8" s="11"/>
      <c r="Q8" s="11"/>
      <c r="R8" s="11"/>
      <c r="S8" s="4"/>
      <c r="T8" s="11"/>
      <c r="U8" s="4"/>
      <c r="V8" s="11"/>
      <c r="W8" s="4"/>
      <c r="X8" s="4"/>
      <c r="Y8" s="4"/>
      <c r="Z8" s="4"/>
      <c r="AA8" s="11"/>
      <c r="AB8" s="4"/>
      <c r="AC8" s="4"/>
      <c r="AD8" s="11"/>
      <c r="AE8" s="4"/>
      <c r="AF8" s="4"/>
      <c r="AG8" s="11"/>
      <c r="AH8" s="4"/>
      <c r="AI8" s="4"/>
      <c r="AJ8" s="4"/>
      <c r="AK8" s="4"/>
      <c r="AL8" s="4"/>
      <c r="AM8" s="4"/>
      <c r="AN8" s="4"/>
      <c r="AO8" s="6">
        <f t="shared" si="0"/>
        <v>1865</v>
      </c>
    </row>
    <row r="9" spans="1:41" x14ac:dyDescent="0.25">
      <c r="A9" s="12" t="s">
        <v>5</v>
      </c>
      <c r="B9" s="5"/>
      <c r="C9" s="10"/>
      <c r="D9" s="4">
        <v>2050</v>
      </c>
      <c r="E9" s="5"/>
      <c r="F9" s="5"/>
      <c r="G9" s="5">
        <v>700</v>
      </c>
      <c r="H9" s="5"/>
      <c r="I9" s="5"/>
      <c r="J9" s="5">
        <v>200</v>
      </c>
      <c r="K9" s="11">
        <v>1900</v>
      </c>
      <c r="L9" s="10"/>
      <c r="M9" s="11">
        <v>750</v>
      </c>
      <c r="N9" s="11">
        <v>2400</v>
      </c>
      <c r="O9" s="11"/>
      <c r="P9" s="11">
        <v>1750</v>
      </c>
      <c r="Q9" s="11"/>
      <c r="R9" s="11">
        <v>1125</v>
      </c>
      <c r="S9" s="4"/>
      <c r="T9" s="11"/>
      <c r="U9" s="4"/>
      <c r="V9" s="11">
        <v>2450</v>
      </c>
      <c r="W9" s="4"/>
      <c r="X9" s="4"/>
      <c r="Y9" s="4"/>
      <c r="Z9" s="4"/>
      <c r="AA9" s="4"/>
      <c r="AB9" s="4"/>
      <c r="AC9" s="4"/>
      <c r="AD9" s="11">
        <v>2350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6">
        <f t="shared" si="0"/>
        <v>15675</v>
      </c>
    </row>
    <row r="10" spans="1:41" x14ac:dyDescent="0.25">
      <c r="A10" s="12" t="s">
        <v>6</v>
      </c>
      <c r="B10" s="5"/>
      <c r="C10" s="10"/>
      <c r="D10" s="4"/>
      <c r="E10" s="5"/>
      <c r="F10" s="5"/>
      <c r="G10" s="5"/>
      <c r="H10" s="5">
        <v>18000</v>
      </c>
      <c r="I10" s="5"/>
      <c r="J10" s="5"/>
      <c r="K10" s="11"/>
      <c r="L10" s="11"/>
      <c r="M10" s="11"/>
      <c r="N10" s="11"/>
      <c r="O10" s="11"/>
      <c r="P10" s="11">
        <v>1750</v>
      </c>
      <c r="Q10" s="11"/>
      <c r="R10" s="11"/>
      <c r="S10" s="11">
        <v>120</v>
      </c>
      <c r="T10" s="11"/>
      <c r="U10" s="4"/>
      <c r="V10" s="4"/>
      <c r="W10" s="11">
        <v>985</v>
      </c>
      <c r="X10" s="4"/>
      <c r="Y10" s="4"/>
      <c r="Z10" s="11">
        <v>2800</v>
      </c>
      <c r="AA10" s="4"/>
      <c r="AB10" s="4"/>
      <c r="AC10" s="11">
        <v>550</v>
      </c>
      <c r="AD10" s="4"/>
      <c r="AE10" s="4"/>
      <c r="AF10" s="11">
        <v>2100</v>
      </c>
      <c r="AG10" s="4"/>
      <c r="AH10" s="4"/>
      <c r="AI10" s="4"/>
      <c r="AJ10" s="4"/>
      <c r="AK10" s="4"/>
      <c r="AL10" s="4"/>
      <c r="AM10" s="4"/>
      <c r="AN10" s="4"/>
      <c r="AO10" s="6">
        <f t="shared" si="0"/>
        <v>26305</v>
      </c>
    </row>
    <row r="11" spans="1:41" x14ac:dyDescent="0.25">
      <c r="A11" s="12" t="s">
        <v>7</v>
      </c>
      <c r="B11" s="5"/>
      <c r="C11" s="10"/>
      <c r="D11" s="4">
        <v>500</v>
      </c>
      <c r="E11" s="5"/>
      <c r="F11" s="5"/>
      <c r="G11" s="5"/>
      <c r="H11" s="5"/>
      <c r="I11" s="5"/>
      <c r="J11" s="5"/>
      <c r="K11" s="11">
        <v>1900</v>
      </c>
      <c r="L11" s="11"/>
      <c r="M11" s="11"/>
      <c r="N11" s="11"/>
      <c r="O11" s="11"/>
      <c r="P11" s="11"/>
      <c r="Q11" s="11"/>
      <c r="R11" s="11"/>
      <c r="S11" s="11"/>
      <c r="T11" s="11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6">
        <f t="shared" si="0"/>
        <v>2400</v>
      </c>
    </row>
    <row r="12" spans="1:41" x14ac:dyDescent="0.25">
      <c r="A12" s="12" t="s">
        <v>80</v>
      </c>
      <c r="B12" s="5"/>
      <c r="C12" s="10"/>
      <c r="D12" s="4">
        <v>750</v>
      </c>
      <c r="E12" s="5">
        <v>300</v>
      </c>
      <c r="F12" s="5">
        <v>815</v>
      </c>
      <c r="G12" s="5"/>
      <c r="H12" s="5"/>
      <c r="I12" s="5"/>
      <c r="J12" s="5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6">
        <f t="shared" si="0"/>
        <v>1865</v>
      </c>
    </row>
    <row r="13" spans="1:41" x14ac:dyDescent="0.25">
      <c r="A13" s="12" t="s">
        <v>8</v>
      </c>
      <c r="B13" s="5">
        <v>3800</v>
      </c>
      <c r="C13" s="11">
        <v>1850</v>
      </c>
      <c r="D13" s="4">
        <v>750</v>
      </c>
      <c r="E13" s="5"/>
      <c r="F13" s="5"/>
      <c r="G13" s="5"/>
      <c r="H13" s="5"/>
      <c r="I13" s="5"/>
      <c r="J13" s="5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6">
        <f t="shared" si="0"/>
        <v>6400</v>
      </c>
    </row>
    <row r="14" spans="1:41" x14ac:dyDescent="0.25">
      <c r="A14" s="15" t="s">
        <v>38</v>
      </c>
      <c r="B14" s="5"/>
      <c r="C14" s="4"/>
      <c r="D14" s="4"/>
      <c r="E14" s="5"/>
      <c r="F14" s="5"/>
      <c r="G14" s="5"/>
      <c r="H14" s="5"/>
      <c r="I14" s="5"/>
      <c r="J14" s="5"/>
      <c r="K14" s="11"/>
      <c r="L14" s="4"/>
      <c r="M14" s="11">
        <v>850</v>
      </c>
      <c r="N14" s="11"/>
      <c r="O14" s="4"/>
      <c r="P14" s="11"/>
      <c r="Q14" s="11"/>
      <c r="R14" s="11"/>
      <c r="S14" s="11"/>
      <c r="T14" s="11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20" t="s">
        <v>64</v>
      </c>
      <c r="AG14" s="4"/>
      <c r="AH14" s="4"/>
      <c r="AI14" s="4"/>
      <c r="AJ14" s="4"/>
      <c r="AK14" s="4"/>
      <c r="AL14" s="4"/>
      <c r="AM14" s="4"/>
      <c r="AN14" s="4"/>
      <c r="AO14" s="6">
        <f t="shared" si="0"/>
        <v>850</v>
      </c>
    </row>
    <row r="15" spans="1:41" x14ac:dyDescent="0.25">
      <c r="A15" s="12" t="s">
        <v>9</v>
      </c>
      <c r="B15" s="5"/>
      <c r="C15" s="10"/>
      <c r="D15" s="4">
        <v>1250</v>
      </c>
      <c r="E15" s="5">
        <v>300</v>
      </c>
      <c r="F15" s="5">
        <v>815</v>
      </c>
      <c r="G15" s="5"/>
      <c r="H15" s="5"/>
      <c r="I15" s="5">
        <v>1850</v>
      </c>
      <c r="J15" s="5"/>
      <c r="K15" s="11"/>
      <c r="L15" s="11">
        <v>320</v>
      </c>
      <c r="M15" s="11"/>
      <c r="N15" s="11"/>
      <c r="O15" s="4"/>
      <c r="P15" s="11"/>
      <c r="Q15" s="11"/>
      <c r="R15" s="11"/>
      <c r="S15" s="11"/>
      <c r="T15" s="11"/>
      <c r="U15" s="11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6">
        <f t="shared" si="0"/>
        <v>4535</v>
      </c>
    </row>
    <row r="16" spans="1:41" x14ac:dyDescent="0.25">
      <c r="A16" s="12" t="s">
        <v>10</v>
      </c>
      <c r="B16" s="5">
        <v>1600</v>
      </c>
      <c r="C16" s="11">
        <v>1850</v>
      </c>
      <c r="D16" s="4">
        <v>1500</v>
      </c>
      <c r="E16" s="5"/>
      <c r="F16" s="5"/>
      <c r="G16" s="5">
        <v>700</v>
      </c>
      <c r="H16" s="5"/>
      <c r="I16" s="5"/>
      <c r="J16" s="5"/>
      <c r="K16" s="11"/>
      <c r="L16" s="11"/>
      <c r="M16" s="11"/>
      <c r="N16" s="11"/>
      <c r="O16" s="4"/>
      <c r="P16" s="11"/>
      <c r="Q16" s="11"/>
      <c r="R16" s="11"/>
      <c r="S16" s="11"/>
      <c r="T16" s="11">
        <v>675</v>
      </c>
      <c r="U16" s="11">
        <v>925</v>
      </c>
      <c r="V16" s="11">
        <v>2450</v>
      </c>
      <c r="W16" s="4"/>
      <c r="X16" s="4"/>
      <c r="Y16" s="11">
        <v>1500</v>
      </c>
      <c r="Z16" s="4"/>
      <c r="AA16" s="4"/>
      <c r="AB16" s="4"/>
      <c r="AC16" s="4"/>
      <c r="AD16" s="11">
        <v>2350</v>
      </c>
      <c r="AE16" s="16">
        <v>1500</v>
      </c>
      <c r="AF16" s="16"/>
      <c r="AG16" s="4"/>
      <c r="AH16" s="4"/>
      <c r="AI16" s="4"/>
      <c r="AJ16" s="4"/>
      <c r="AK16" s="4"/>
      <c r="AL16" s="4"/>
      <c r="AM16" s="4"/>
      <c r="AN16" s="4">
        <v>4900</v>
      </c>
      <c r="AO16" s="6">
        <f t="shared" si="0"/>
        <v>19950</v>
      </c>
    </row>
    <row r="17" spans="1:41" x14ac:dyDescent="0.25">
      <c r="A17" s="12" t="s">
        <v>11</v>
      </c>
      <c r="B17" s="5"/>
      <c r="C17" s="10"/>
      <c r="D17" s="4">
        <v>400</v>
      </c>
      <c r="E17" s="5">
        <v>300</v>
      </c>
      <c r="F17" s="5">
        <v>815</v>
      </c>
      <c r="G17" s="5">
        <v>700</v>
      </c>
      <c r="H17" s="5">
        <v>27000</v>
      </c>
      <c r="I17" s="5"/>
      <c r="J17" s="5"/>
      <c r="K17" s="11"/>
      <c r="L17" s="10"/>
      <c r="M17" s="11"/>
      <c r="N17" s="11"/>
      <c r="O17" s="4"/>
      <c r="P17" s="11">
        <v>1750</v>
      </c>
      <c r="Q17" s="11"/>
      <c r="R17" s="11"/>
      <c r="S17" s="11">
        <v>120</v>
      </c>
      <c r="T17" s="11"/>
      <c r="U17" s="11"/>
      <c r="V17" s="4"/>
      <c r="W17" s="11">
        <v>985</v>
      </c>
      <c r="X17" s="4"/>
      <c r="Y17" s="4"/>
      <c r="Z17" s="11">
        <v>2800</v>
      </c>
      <c r="AA17" s="4"/>
      <c r="AB17" s="4"/>
      <c r="AC17" s="4"/>
      <c r="AD17" s="11">
        <v>2350</v>
      </c>
      <c r="AE17" s="4"/>
      <c r="AF17" s="11">
        <v>2100</v>
      </c>
      <c r="AG17" s="4"/>
      <c r="AH17" s="4"/>
      <c r="AI17" s="4">
        <v>2400</v>
      </c>
      <c r="AJ17" s="4"/>
      <c r="AK17" s="4">
        <v>350</v>
      </c>
      <c r="AL17" s="4"/>
      <c r="AM17" s="4"/>
      <c r="AN17" s="4"/>
      <c r="AO17" s="6">
        <f t="shared" si="0"/>
        <v>42070</v>
      </c>
    </row>
    <row r="18" spans="1:41" x14ac:dyDescent="0.25">
      <c r="A18" s="12" t="s">
        <v>12</v>
      </c>
      <c r="B18" s="5">
        <v>7600</v>
      </c>
      <c r="C18" s="11">
        <v>1850</v>
      </c>
      <c r="D18" s="4">
        <v>1500</v>
      </c>
      <c r="E18" s="5"/>
      <c r="F18" s="5"/>
      <c r="G18" s="5">
        <v>700</v>
      </c>
      <c r="H18" s="5"/>
      <c r="I18" s="5"/>
      <c r="J18" s="5"/>
      <c r="K18" s="11"/>
      <c r="L18" s="10"/>
      <c r="M18" s="11"/>
      <c r="N18" s="11"/>
      <c r="O18" s="4"/>
      <c r="P18" s="11"/>
      <c r="Q18" s="11"/>
      <c r="R18" s="11"/>
      <c r="S18" s="11"/>
      <c r="T18" s="11">
        <v>825</v>
      </c>
      <c r="U18" s="11"/>
      <c r="V18" s="11">
        <v>2450</v>
      </c>
      <c r="W18" s="4"/>
      <c r="X18" s="4"/>
      <c r="Y18" s="4"/>
      <c r="Z18" s="4"/>
      <c r="AA18" s="11">
        <v>1500</v>
      </c>
      <c r="AB18" s="4"/>
      <c r="AC18" s="4"/>
      <c r="AD18" s="11">
        <v>2350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6">
        <f t="shared" si="0"/>
        <v>18775</v>
      </c>
    </row>
    <row r="19" spans="1:41" x14ac:dyDescent="0.25">
      <c r="A19" s="12" t="s">
        <v>13</v>
      </c>
      <c r="B19" s="5"/>
      <c r="C19" s="11"/>
      <c r="D19" s="4">
        <v>1100</v>
      </c>
      <c r="E19" s="5">
        <v>300</v>
      </c>
      <c r="F19" s="5">
        <v>815</v>
      </c>
      <c r="G19" s="5"/>
      <c r="H19" s="5"/>
      <c r="I19" s="5"/>
      <c r="J19" s="5">
        <v>650</v>
      </c>
      <c r="K19" s="11">
        <v>1900</v>
      </c>
      <c r="L19" s="11"/>
      <c r="M19" s="11">
        <v>270</v>
      </c>
      <c r="N19" s="11"/>
      <c r="O19" s="4"/>
      <c r="P19" s="11">
        <v>1750</v>
      </c>
      <c r="Q19" s="11"/>
      <c r="R19" s="11"/>
      <c r="S19" s="11"/>
      <c r="T19" s="4"/>
      <c r="U19" s="11"/>
      <c r="V19" s="4"/>
      <c r="W19" s="4"/>
      <c r="X19" s="14"/>
      <c r="Y19" s="4"/>
      <c r="Z19" s="4"/>
      <c r="AA19" s="4"/>
      <c r="AB19" s="11">
        <v>600</v>
      </c>
      <c r="AC19" s="4"/>
      <c r="AD19" s="4"/>
      <c r="AE19" s="4"/>
      <c r="AF19" s="11">
        <v>2100</v>
      </c>
      <c r="AG19" s="10"/>
      <c r="AH19" s="26">
        <v>475</v>
      </c>
      <c r="AI19" s="4"/>
      <c r="AJ19" s="4"/>
      <c r="AK19" s="4"/>
      <c r="AL19" s="4"/>
      <c r="AM19" s="4"/>
      <c r="AN19" s="4"/>
      <c r="AO19" s="6">
        <f t="shared" si="0"/>
        <v>9960</v>
      </c>
    </row>
    <row r="20" spans="1:41" x14ac:dyDescent="0.25">
      <c r="A20" s="12" t="s">
        <v>14</v>
      </c>
      <c r="B20" s="5"/>
      <c r="C20" s="10"/>
      <c r="D20" s="4">
        <v>400</v>
      </c>
      <c r="E20" s="5">
        <v>300</v>
      </c>
      <c r="F20" s="5">
        <v>815</v>
      </c>
      <c r="G20" s="5">
        <v>700</v>
      </c>
      <c r="H20" s="5">
        <v>27000</v>
      </c>
      <c r="I20" s="5"/>
      <c r="J20" s="5"/>
      <c r="K20" s="11">
        <v>1900</v>
      </c>
      <c r="L20" s="10"/>
      <c r="M20" s="11">
        <v>400</v>
      </c>
      <c r="N20" s="11"/>
      <c r="O20" s="4"/>
      <c r="P20" s="11">
        <v>1750</v>
      </c>
      <c r="Q20" s="11"/>
      <c r="R20" s="11"/>
      <c r="S20" s="11">
        <v>120</v>
      </c>
      <c r="T20" s="4"/>
      <c r="U20" s="11"/>
      <c r="V20" s="4"/>
      <c r="W20" s="11">
        <v>985</v>
      </c>
      <c r="X20" s="4"/>
      <c r="Y20" s="4"/>
      <c r="Z20" s="11">
        <v>2800</v>
      </c>
      <c r="AA20" s="4"/>
      <c r="AB20" s="4"/>
      <c r="AC20" s="4"/>
      <c r="AD20" s="11">
        <v>2350</v>
      </c>
      <c r="AE20" s="4"/>
      <c r="AF20" s="11">
        <v>2100</v>
      </c>
      <c r="AG20" s="4"/>
      <c r="AH20" s="4"/>
      <c r="AI20" s="4"/>
      <c r="AJ20" s="4"/>
      <c r="AK20" s="4"/>
      <c r="AL20" s="4"/>
      <c r="AM20" s="4"/>
      <c r="AN20" s="4"/>
      <c r="AO20" s="6">
        <f t="shared" si="0"/>
        <v>41620</v>
      </c>
    </row>
    <row r="21" spans="1:41" x14ac:dyDescent="0.25">
      <c r="A21" s="15" t="s">
        <v>39</v>
      </c>
      <c r="B21" s="5"/>
      <c r="C21" s="4"/>
      <c r="D21" s="4">
        <v>400</v>
      </c>
      <c r="E21" s="5">
        <v>300</v>
      </c>
      <c r="F21" s="5">
        <v>815</v>
      </c>
      <c r="G21" s="5"/>
      <c r="H21" s="5"/>
      <c r="I21" s="5"/>
      <c r="J21" s="5"/>
      <c r="K21" s="11"/>
      <c r="L21" s="4"/>
      <c r="M21" s="11">
        <v>780</v>
      </c>
      <c r="N21" s="11"/>
      <c r="O21" s="4"/>
      <c r="P21" s="11"/>
      <c r="Q21" s="11"/>
      <c r="R21" s="11"/>
      <c r="S21" s="11"/>
      <c r="T21" s="4"/>
      <c r="U21" s="11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6">
        <f t="shared" si="0"/>
        <v>2295</v>
      </c>
    </row>
    <row r="22" spans="1:41" x14ac:dyDescent="0.25">
      <c r="A22" s="15" t="s">
        <v>41</v>
      </c>
      <c r="B22" s="5"/>
      <c r="C22" s="4"/>
      <c r="D22" s="4"/>
      <c r="E22" s="5"/>
      <c r="F22" s="5"/>
      <c r="G22" s="5"/>
      <c r="H22" s="5"/>
      <c r="I22" s="5"/>
      <c r="J22" s="5"/>
      <c r="K22" s="11"/>
      <c r="L22" s="4"/>
      <c r="M22" s="11"/>
      <c r="N22" s="11"/>
      <c r="O22" s="11">
        <v>550</v>
      </c>
      <c r="P22" s="11"/>
      <c r="Q22" s="11"/>
      <c r="R22" s="11"/>
      <c r="S22" s="11"/>
      <c r="T22" s="4"/>
      <c r="U22" s="11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6">
        <f t="shared" si="0"/>
        <v>550</v>
      </c>
    </row>
    <row r="23" spans="1:41" x14ac:dyDescent="0.25">
      <c r="A23" s="12" t="s">
        <v>15</v>
      </c>
      <c r="B23" s="5"/>
      <c r="C23" s="10"/>
      <c r="D23" s="4">
        <v>400</v>
      </c>
      <c r="E23" s="5">
        <v>300</v>
      </c>
      <c r="F23" s="5">
        <v>815</v>
      </c>
      <c r="G23" s="5">
        <v>700</v>
      </c>
      <c r="H23" s="5">
        <v>27000</v>
      </c>
      <c r="I23" s="5"/>
      <c r="J23" s="5"/>
      <c r="K23" s="11">
        <v>1900</v>
      </c>
      <c r="L23" s="11"/>
      <c r="M23" s="11"/>
      <c r="N23" s="11"/>
      <c r="O23" s="11"/>
      <c r="P23" s="11">
        <v>1750</v>
      </c>
      <c r="Q23" s="11"/>
      <c r="R23" s="11"/>
      <c r="S23" s="11">
        <v>120</v>
      </c>
      <c r="T23" s="4"/>
      <c r="U23" s="11"/>
      <c r="V23" s="4"/>
      <c r="W23" s="11">
        <v>985</v>
      </c>
      <c r="X23" s="4"/>
      <c r="Y23" s="4"/>
      <c r="Z23" s="11">
        <v>2800</v>
      </c>
      <c r="AA23" s="4"/>
      <c r="AB23" s="4"/>
      <c r="AC23" s="11">
        <v>550</v>
      </c>
      <c r="AD23" s="4"/>
      <c r="AE23" s="4"/>
      <c r="AF23" s="11">
        <v>2100</v>
      </c>
      <c r="AG23" s="4"/>
      <c r="AH23" s="4"/>
      <c r="AI23" s="4"/>
      <c r="AJ23" s="4"/>
      <c r="AK23" s="4"/>
      <c r="AL23" s="4"/>
      <c r="AM23" s="4"/>
      <c r="AN23" s="4"/>
      <c r="AO23" s="6">
        <f t="shared" si="0"/>
        <v>39420</v>
      </c>
    </row>
    <row r="24" spans="1:41" x14ac:dyDescent="0.25">
      <c r="A24" s="15" t="s">
        <v>43</v>
      </c>
      <c r="B24" s="5"/>
      <c r="C24" s="4"/>
      <c r="D24" s="4"/>
      <c r="E24" s="5"/>
      <c r="F24" s="5"/>
      <c r="G24" s="5"/>
      <c r="H24" s="5"/>
      <c r="I24" s="5"/>
      <c r="J24" s="5"/>
      <c r="K24" s="11"/>
      <c r="L24" s="4"/>
      <c r="M24" s="11"/>
      <c r="N24" s="11"/>
      <c r="O24" s="11">
        <v>640</v>
      </c>
      <c r="P24" s="11"/>
      <c r="Q24" s="11"/>
      <c r="R24" s="11"/>
      <c r="S24" s="11"/>
      <c r="T24" s="4"/>
      <c r="U24" s="11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21" t="s">
        <v>65</v>
      </c>
      <c r="AG24" s="4"/>
      <c r="AH24" s="4"/>
      <c r="AI24" s="4"/>
      <c r="AJ24" s="4"/>
      <c r="AK24" s="4"/>
      <c r="AL24" s="4"/>
      <c r="AM24" s="4"/>
      <c r="AN24" s="4"/>
      <c r="AO24" s="6">
        <f t="shared" si="0"/>
        <v>640</v>
      </c>
    </row>
    <row r="25" spans="1:41" x14ac:dyDescent="0.25">
      <c r="A25" s="12" t="s">
        <v>16</v>
      </c>
      <c r="B25" s="5"/>
      <c r="C25" s="10"/>
      <c r="D25" s="4">
        <v>1250</v>
      </c>
      <c r="E25" s="5">
        <v>300</v>
      </c>
      <c r="F25" s="5">
        <v>815</v>
      </c>
      <c r="G25" s="5"/>
      <c r="H25" s="5"/>
      <c r="I25" s="5"/>
      <c r="J25" s="5"/>
      <c r="K25" s="11"/>
      <c r="L25" s="11"/>
      <c r="M25" s="11"/>
      <c r="N25" s="11"/>
      <c r="O25" s="11"/>
      <c r="P25" s="11"/>
      <c r="Q25" s="11">
        <v>350</v>
      </c>
      <c r="R25" s="11"/>
      <c r="S25" s="11"/>
      <c r="T25" s="4"/>
      <c r="U25" s="11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6">
        <f t="shared" si="0"/>
        <v>2715</v>
      </c>
    </row>
    <row r="26" spans="1:41" x14ac:dyDescent="0.25">
      <c r="A26" s="15" t="s">
        <v>34</v>
      </c>
      <c r="B26" s="5"/>
      <c r="C26" s="4"/>
      <c r="D26" s="4"/>
      <c r="E26" s="5"/>
      <c r="F26" s="5"/>
      <c r="G26" s="5"/>
      <c r="H26" s="5"/>
      <c r="I26" s="5"/>
      <c r="J26" s="5">
        <v>800</v>
      </c>
      <c r="K26" s="11"/>
      <c r="L26" s="4"/>
      <c r="M26" s="11"/>
      <c r="N26" s="11"/>
      <c r="O26" s="11">
        <v>610</v>
      </c>
      <c r="P26" s="11"/>
      <c r="Q26" s="4"/>
      <c r="R26" s="11"/>
      <c r="S26" s="11"/>
      <c r="T26" s="4"/>
      <c r="U26" s="11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6">
        <f t="shared" si="0"/>
        <v>1410</v>
      </c>
    </row>
    <row r="27" spans="1:41" x14ac:dyDescent="0.25">
      <c r="A27" s="15" t="s">
        <v>44</v>
      </c>
      <c r="B27" s="5"/>
      <c r="C27" s="4"/>
      <c r="D27" s="4"/>
      <c r="E27" s="5"/>
      <c r="F27" s="5"/>
      <c r="G27" s="5"/>
      <c r="H27" s="5"/>
      <c r="I27" s="5"/>
      <c r="J27" s="5"/>
      <c r="K27" s="11"/>
      <c r="L27" s="4"/>
      <c r="M27" s="11"/>
      <c r="N27" s="11"/>
      <c r="O27" s="11">
        <v>390</v>
      </c>
      <c r="P27" s="11"/>
      <c r="Q27" s="4"/>
      <c r="R27" s="11"/>
      <c r="S27" s="11"/>
      <c r="T27" s="4"/>
      <c r="U27" s="11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6">
        <f t="shared" si="0"/>
        <v>390</v>
      </c>
    </row>
    <row r="28" spans="1:41" x14ac:dyDescent="0.25">
      <c r="A28" s="15" t="s">
        <v>89</v>
      </c>
      <c r="B28" s="5"/>
      <c r="C28" s="4"/>
      <c r="D28" s="4">
        <v>750</v>
      </c>
      <c r="E28" s="5"/>
      <c r="F28" s="5"/>
      <c r="G28" s="5">
        <v>700</v>
      </c>
      <c r="H28" s="5"/>
      <c r="I28" s="5"/>
      <c r="J28" s="5"/>
      <c r="K28" s="11"/>
      <c r="L28" s="4"/>
      <c r="M28" s="11"/>
      <c r="N28" s="11"/>
      <c r="O28" s="11"/>
      <c r="P28" s="11"/>
      <c r="Q28" s="4"/>
      <c r="R28" s="11"/>
      <c r="S28" s="11"/>
      <c r="T28" s="4"/>
      <c r="U28" s="11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6">
        <f t="shared" si="0"/>
        <v>1450</v>
      </c>
    </row>
    <row r="29" spans="1:41" x14ac:dyDescent="0.25">
      <c r="A29" s="12" t="s">
        <v>17</v>
      </c>
      <c r="B29" s="5"/>
      <c r="C29" s="10"/>
      <c r="D29" s="4">
        <v>350</v>
      </c>
      <c r="E29" s="5"/>
      <c r="F29" s="5"/>
      <c r="G29" s="5"/>
      <c r="H29" s="5"/>
      <c r="I29" s="5"/>
      <c r="J29" s="5"/>
      <c r="K29" s="11"/>
      <c r="L29" s="11"/>
      <c r="M29" s="11"/>
      <c r="N29" s="11"/>
      <c r="O29" s="10"/>
      <c r="P29" s="11"/>
      <c r="Q29" s="4"/>
      <c r="R29" s="11"/>
      <c r="S29" s="11"/>
      <c r="T29" s="4"/>
      <c r="U29" s="11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6">
        <f t="shared" si="0"/>
        <v>350</v>
      </c>
    </row>
    <row r="30" spans="1:41" x14ac:dyDescent="0.25">
      <c r="A30" s="15" t="s">
        <v>48</v>
      </c>
      <c r="B30" s="5"/>
      <c r="C30" s="4"/>
      <c r="D30" s="4">
        <v>400</v>
      </c>
      <c r="E30" s="5">
        <v>300</v>
      </c>
      <c r="F30" s="5">
        <v>815</v>
      </c>
      <c r="G30" s="5"/>
      <c r="H30" s="5"/>
      <c r="I30" s="5"/>
      <c r="J30" s="5"/>
      <c r="K30" s="11"/>
      <c r="L30" s="4"/>
      <c r="M30" s="11"/>
      <c r="N30" s="11"/>
      <c r="O30" s="4"/>
      <c r="P30" s="11"/>
      <c r="Q30" s="4"/>
      <c r="R30" s="11"/>
      <c r="S30" s="11"/>
      <c r="T30" s="11">
        <v>440</v>
      </c>
      <c r="U30" s="11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6">
        <f t="shared" si="0"/>
        <v>1955</v>
      </c>
    </row>
    <row r="31" spans="1:41" x14ac:dyDescent="0.25">
      <c r="A31" s="15" t="s">
        <v>81</v>
      </c>
      <c r="B31" s="5"/>
      <c r="C31" s="4"/>
      <c r="D31" s="4">
        <v>750</v>
      </c>
      <c r="E31" s="5">
        <v>300</v>
      </c>
      <c r="F31" s="5">
        <v>815</v>
      </c>
      <c r="G31" s="5"/>
      <c r="H31" s="5"/>
      <c r="I31" s="5"/>
      <c r="J31" s="5"/>
      <c r="K31" s="11"/>
      <c r="L31" s="4"/>
      <c r="M31" s="11"/>
      <c r="N31" s="11"/>
      <c r="O31" s="4"/>
      <c r="P31" s="11"/>
      <c r="Q31" s="4"/>
      <c r="R31" s="11"/>
      <c r="S31" s="11"/>
      <c r="T31" s="11"/>
      <c r="U31" s="11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6">
        <f t="shared" si="0"/>
        <v>1865</v>
      </c>
    </row>
    <row r="32" spans="1:41" x14ac:dyDescent="0.25">
      <c r="A32" s="15" t="s">
        <v>82</v>
      </c>
      <c r="B32" s="5"/>
      <c r="C32" s="4"/>
      <c r="D32" s="4">
        <v>750</v>
      </c>
      <c r="E32" s="5">
        <v>300</v>
      </c>
      <c r="F32" s="5">
        <v>815</v>
      </c>
      <c r="G32" s="5"/>
      <c r="H32" s="5"/>
      <c r="I32" s="5"/>
      <c r="J32" s="5"/>
      <c r="K32" s="11"/>
      <c r="L32" s="4"/>
      <c r="M32" s="11"/>
      <c r="N32" s="11"/>
      <c r="O32" s="4"/>
      <c r="P32" s="11"/>
      <c r="Q32" s="4"/>
      <c r="R32" s="11"/>
      <c r="S32" s="11"/>
      <c r="T32" s="11"/>
      <c r="U32" s="11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6">
        <f t="shared" si="0"/>
        <v>1865</v>
      </c>
    </row>
    <row r="33" spans="1:41" x14ac:dyDescent="0.25">
      <c r="A33" s="12" t="s">
        <v>18</v>
      </c>
      <c r="B33" s="5"/>
      <c r="C33" s="11">
        <v>1850</v>
      </c>
      <c r="D33" s="4">
        <v>1500</v>
      </c>
      <c r="E33" s="5"/>
      <c r="F33" s="5"/>
      <c r="G33" s="5">
        <v>700</v>
      </c>
      <c r="H33" s="5"/>
      <c r="I33" s="5"/>
      <c r="J33" s="5"/>
      <c r="K33" s="11"/>
      <c r="L33" s="11"/>
      <c r="M33" s="11"/>
      <c r="N33" s="11"/>
      <c r="O33" s="10"/>
      <c r="P33" s="11"/>
      <c r="Q33" s="4"/>
      <c r="R33" s="11"/>
      <c r="S33" s="11"/>
      <c r="T33" s="4"/>
      <c r="U33" s="11">
        <v>925</v>
      </c>
      <c r="V33" s="11">
        <v>2450</v>
      </c>
      <c r="W33" s="11"/>
      <c r="X33" s="4"/>
      <c r="Y33" s="11">
        <v>1500</v>
      </c>
      <c r="Z33" s="4"/>
      <c r="AA33" s="4"/>
      <c r="AB33" s="4"/>
      <c r="AC33" s="4"/>
      <c r="AD33" s="11">
        <v>2350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6">
        <f t="shared" si="0"/>
        <v>11275</v>
      </c>
    </row>
    <row r="34" spans="1:41" x14ac:dyDescent="0.25">
      <c r="A34" s="12" t="s">
        <v>19</v>
      </c>
      <c r="B34" s="5"/>
      <c r="C34" s="10"/>
      <c r="D34" s="4">
        <v>400</v>
      </c>
      <c r="E34" s="5">
        <v>300</v>
      </c>
      <c r="F34" s="5">
        <v>815</v>
      </c>
      <c r="G34" s="5"/>
      <c r="H34" s="5">
        <v>27000</v>
      </c>
      <c r="I34" s="5"/>
      <c r="J34" s="5"/>
      <c r="K34" s="11"/>
      <c r="L34" s="11"/>
      <c r="M34" s="11"/>
      <c r="N34" s="11"/>
      <c r="O34" s="10"/>
      <c r="P34" s="11">
        <v>1750</v>
      </c>
      <c r="Q34" s="4"/>
      <c r="R34" s="11">
        <v>1125</v>
      </c>
      <c r="S34" s="11"/>
      <c r="T34" s="4"/>
      <c r="U34" s="11"/>
      <c r="V34" s="4"/>
      <c r="W34" s="4"/>
      <c r="X34" s="4"/>
      <c r="Y34" s="4"/>
      <c r="Z34" s="4"/>
      <c r="AA34" s="11">
        <v>1500</v>
      </c>
      <c r="AB34" s="11">
        <v>600</v>
      </c>
      <c r="AC34" s="4"/>
      <c r="AD34" s="4"/>
      <c r="AE34" s="4"/>
      <c r="AF34" s="11">
        <v>2100</v>
      </c>
      <c r="AG34" s="4"/>
      <c r="AH34" s="4"/>
      <c r="AI34" s="4"/>
      <c r="AJ34" s="4"/>
      <c r="AK34" s="4">
        <v>350</v>
      </c>
      <c r="AL34" s="4"/>
      <c r="AM34" s="4"/>
      <c r="AN34" s="4"/>
      <c r="AO34" s="6">
        <f t="shared" si="0"/>
        <v>35940</v>
      </c>
    </row>
    <row r="35" spans="1:41" x14ac:dyDescent="0.25">
      <c r="A35" s="15" t="s">
        <v>35</v>
      </c>
      <c r="B35" s="5"/>
      <c r="C35" s="4"/>
      <c r="D35" s="4">
        <v>400</v>
      </c>
      <c r="E35" s="5">
        <v>300</v>
      </c>
      <c r="F35" s="5">
        <v>815</v>
      </c>
      <c r="G35" s="5"/>
      <c r="H35" s="5">
        <v>9000</v>
      </c>
      <c r="I35" s="5"/>
      <c r="J35" s="5">
        <v>800</v>
      </c>
      <c r="K35" s="11"/>
      <c r="L35" s="4"/>
      <c r="M35" s="11"/>
      <c r="N35" s="11"/>
      <c r="O35" s="4"/>
      <c r="P35" s="11"/>
      <c r="Q35" s="4"/>
      <c r="R35" s="4"/>
      <c r="S35" s="11"/>
      <c r="T35" s="11">
        <v>900</v>
      </c>
      <c r="U35" s="11"/>
      <c r="V35" s="4"/>
      <c r="W35" s="4"/>
      <c r="X35" s="4"/>
      <c r="Y35" s="4"/>
      <c r="Z35" s="4"/>
      <c r="AA35" s="11">
        <v>1500</v>
      </c>
      <c r="AB35" s="4"/>
      <c r="AC35" s="4"/>
      <c r="AD35" s="4"/>
      <c r="AE35" s="4"/>
      <c r="AF35" s="11">
        <v>2100</v>
      </c>
      <c r="AG35" s="4"/>
      <c r="AH35" s="4"/>
      <c r="AI35" s="4"/>
      <c r="AJ35" s="4"/>
      <c r="AK35" s="4"/>
      <c r="AL35" s="4"/>
      <c r="AM35" s="4"/>
      <c r="AN35" s="4"/>
      <c r="AO35" s="6">
        <f t="shared" si="0"/>
        <v>15815</v>
      </c>
    </row>
    <row r="36" spans="1:41" x14ac:dyDescent="0.25">
      <c r="A36" s="12" t="s">
        <v>20</v>
      </c>
      <c r="B36" s="5"/>
      <c r="C36" s="11">
        <v>1850</v>
      </c>
      <c r="D36" s="4">
        <v>400</v>
      </c>
      <c r="E36" s="5"/>
      <c r="F36" s="5"/>
      <c r="G36" s="5"/>
      <c r="H36" s="5"/>
      <c r="I36" s="5"/>
      <c r="J36" s="5"/>
      <c r="K36" s="11"/>
      <c r="L36" s="11"/>
      <c r="M36" s="11"/>
      <c r="N36" s="11"/>
      <c r="O36" s="10"/>
      <c r="P36" s="11"/>
      <c r="Q36" s="4"/>
      <c r="R36" s="4"/>
      <c r="S36" s="11"/>
      <c r="T36" s="11"/>
      <c r="U36" s="11"/>
      <c r="V36" s="4"/>
      <c r="W36" s="4"/>
      <c r="X36" s="4"/>
      <c r="Y36" s="4"/>
      <c r="Z36" s="4"/>
      <c r="AA36" s="4"/>
      <c r="AB36" s="4"/>
      <c r="AC36" s="4"/>
      <c r="AD36" s="11">
        <v>2350</v>
      </c>
      <c r="AE36" s="4"/>
      <c r="AF36" s="4"/>
      <c r="AG36" s="4"/>
      <c r="AH36" s="4"/>
      <c r="AI36" s="4"/>
      <c r="AJ36" s="4">
        <v>400</v>
      </c>
      <c r="AK36" s="4"/>
      <c r="AL36" s="4"/>
      <c r="AM36" s="4"/>
      <c r="AN36" s="4"/>
      <c r="AO36" s="6">
        <f t="shared" si="0"/>
        <v>5000</v>
      </c>
    </row>
    <row r="37" spans="1:41" x14ac:dyDescent="0.25">
      <c r="A37" s="12" t="s">
        <v>21</v>
      </c>
      <c r="B37" s="5"/>
      <c r="C37" s="11">
        <v>1850</v>
      </c>
      <c r="D37" s="4">
        <v>800</v>
      </c>
      <c r="E37" s="5"/>
      <c r="F37" s="5"/>
      <c r="G37" s="5">
        <v>700</v>
      </c>
      <c r="H37" s="5"/>
      <c r="I37" s="5"/>
      <c r="J37" s="5"/>
      <c r="K37" s="11"/>
      <c r="L37" s="10"/>
      <c r="M37" s="11"/>
      <c r="N37" s="11"/>
      <c r="O37" s="10"/>
      <c r="P37" s="11"/>
      <c r="Q37" s="4"/>
      <c r="R37" s="4"/>
      <c r="S37" s="11"/>
      <c r="T37" s="11">
        <v>670</v>
      </c>
      <c r="U37" s="11">
        <v>925</v>
      </c>
      <c r="V37" s="11">
        <v>2450</v>
      </c>
      <c r="W37" s="4"/>
      <c r="X37" s="4"/>
      <c r="Y37" s="11">
        <v>1500</v>
      </c>
      <c r="Z37" s="4"/>
      <c r="AA37" s="4"/>
      <c r="AB37" s="4"/>
      <c r="AC37" s="4"/>
      <c r="AD37" s="11">
        <v>2350</v>
      </c>
      <c r="AE37" s="16">
        <v>1500</v>
      </c>
      <c r="AF37" s="4"/>
      <c r="AG37" s="4"/>
      <c r="AH37" s="4"/>
      <c r="AI37" s="4"/>
      <c r="AJ37" s="4"/>
      <c r="AK37" s="4"/>
      <c r="AL37" s="4"/>
      <c r="AM37" s="4"/>
      <c r="AN37" s="4">
        <v>4900</v>
      </c>
      <c r="AO37" s="6">
        <f t="shared" si="0"/>
        <v>17645</v>
      </c>
    </row>
    <row r="38" spans="1:41" x14ac:dyDescent="0.25">
      <c r="A38" s="12" t="s">
        <v>22</v>
      </c>
      <c r="B38" s="5"/>
      <c r="C38" s="11">
        <v>1850</v>
      </c>
      <c r="D38" s="4">
        <v>750</v>
      </c>
      <c r="E38" s="5"/>
      <c r="F38" s="5"/>
      <c r="G38" s="5"/>
      <c r="H38" s="5"/>
      <c r="I38" s="5"/>
      <c r="J38" s="5"/>
      <c r="K38" s="11"/>
      <c r="L38" s="10"/>
      <c r="M38" s="11"/>
      <c r="N38" s="11"/>
      <c r="O38" s="10"/>
      <c r="P38" s="11"/>
      <c r="Q38" s="4"/>
      <c r="R38" s="4"/>
      <c r="S38" s="11"/>
      <c r="T38" s="4"/>
      <c r="U38" s="4"/>
      <c r="V38" s="4"/>
      <c r="W38" s="4"/>
      <c r="X38" s="4"/>
      <c r="Y38" s="4"/>
      <c r="Z38" s="4"/>
      <c r="AA38" s="4"/>
      <c r="AB38" s="4"/>
      <c r="AC38" s="4"/>
      <c r="AD38" s="11">
        <v>2350</v>
      </c>
      <c r="AE38" s="16">
        <v>1500</v>
      </c>
      <c r="AF38" s="4"/>
      <c r="AG38" s="4"/>
      <c r="AH38" s="4"/>
      <c r="AI38" s="4"/>
      <c r="AJ38" s="4"/>
      <c r="AK38" s="4"/>
      <c r="AL38" s="4"/>
      <c r="AM38" s="4"/>
      <c r="AN38" s="4">
        <v>4900</v>
      </c>
      <c r="AO38" s="6">
        <f t="shared" si="0"/>
        <v>11350</v>
      </c>
    </row>
    <row r="39" spans="1:41" x14ac:dyDescent="0.25">
      <c r="A39" s="12" t="s">
        <v>23</v>
      </c>
      <c r="B39" s="5"/>
      <c r="C39" s="4"/>
      <c r="D39" s="4"/>
      <c r="E39" s="5"/>
      <c r="F39" s="5"/>
      <c r="G39" s="5"/>
      <c r="H39" s="5">
        <v>18000</v>
      </c>
      <c r="I39" s="5"/>
      <c r="J39" s="5"/>
      <c r="K39" s="11"/>
      <c r="L39" s="4"/>
      <c r="M39" s="11">
        <v>400</v>
      </c>
      <c r="N39" s="11"/>
      <c r="O39" s="10"/>
      <c r="P39" s="11">
        <v>1750</v>
      </c>
      <c r="Q39" s="4"/>
      <c r="R39" s="4"/>
      <c r="S39" s="11">
        <v>120</v>
      </c>
      <c r="T39" s="4"/>
      <c r="U39" s="4"/>
      <c r="V39" s="4"/>
      <c r="W39" s="4">
        <v>985</v>
      </c>
      <c r="X39" s="4"/>
      <c r="Y39" s="4"/>
      <c r="Z39" s="11">
        <v>2800</v>
      </c>
      <c r="AA39" s="4"/>
      <c r="AB39" s="4"/>
      <c r="AC39" s="11">
        <v>550</v>
      </c>
      <c r="AD39" s="4"/>
      <c r="AE39" s="4"/>
      <c r="AF39" s="11">
        <v>2100</v>
      </c>
      <c r="AG39" s="4"/>
      <c r="AH39" s="4"/>
      <c r="AI39" s="4">
        <v>2400</v>
      </c>
      <c r="AJ39" s="4"/>
      <c r="AK39" s="4"/>
      <c r="AL39" s="4"/>
      <c r="AM39" s="4"/>
      <c r="AN39" s="4"/>
      <c r="AO39" s="6">
        <f t="shared" si="0"/>
        <v>29105</v>
      </c>
    </row>
    <row r="40" spans="1:41" x14ac:dyDescent="0.25">
      <c r="A40" s="12" t="s">
        <v>24</v>
      </c>
      <c r="B40" s="5"/>
      <c r="C40" s="4"/>
      <c r="D40" s="4">
        <v>500</v>
      </c>
      <c r="E40" s="5"/>
      <c r="F40" s="5"/>
      <c r="G40" s="5"/>
      <c r="H40" s="5"/>
      <c r="I40" s="5">
        <v>1200</v>
      </c>
      <c r="J40" s="5">
        <v>550</v>
      </c>
      <c r="K40" s="11"/>
      <c r="L40" s="4"/>
      <c r="M40" s="11">
        <v>780</v>
      </c>
      <c r="N40" s="11">
        <v>2400</v>
      </c>
      <c r="O40" s="10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>
        <v>750</v>
      </c>
      <c r="AM40" s="4"/>
      <c r="AN40" s="4"/>
      <c r="AO40" s="6">
        <f t="shared" si="0"/>
        <v>6180</v>
      </c>
    </row>
    <row r="41" spans="1:41" x14ac:dyDescent="0.25">
      <c r="A41" s="12" t="s">
        <v>83</v>
      </c>
      <c r="B41" s="5"/>
      <c r="C41" s="4"/>
      <c r="D41" s="4">
        <v>750</v>
      </c>
      <c r="E41" s="5">
        <v>300</v>
      </c>
      <c r="F41" s="5">
        <v>815</v>
      </c>
      <c r="G41" s="5"/>
      <c r="H41" s="5"/>
      <c r="I41" s="5"/>
      <c r="J41" s="5"/>
      <c r="K41" s="11"/>
      <c r="L41" s="4"/>
      <c r="M41" s="11"/>
      <c r="N41" s="11"/>
      <c r="O41" s="10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6">
        <f t="shared" si="0"/>
        <v>1865</v>
      </c>
    </row>
    <row r="42" spans="1:41" x14ac:dyDescent="0.25">
      <c r="A42" s="12" t="s">
        <v>25</v>
      </c>
      <c r="B42" s="5">
        <v>7600</v>
      </c>
      <c r="C42" s="11">
        <v>1850</v>
      </c>
      <c r="D42" s="4">
        <v>1500</v>
      </c>
      <c r="E42" s="5"/>
      <c r="F42" s="5"/>
      <c r="G42" s="5">
        <v>700</v>
      </c>
      <c r="H42" s="5"/>
      <c r="I42" s="5"/>
      <c r="J42" s="5"/>
      <c r="K42" s="11"/>
      <c r="L42" s="4"/>
      <c r="M42" s="11"/>
      <c r="N42" s="4"/>
      <c r="O42" s="10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11">
        <v>2350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6">
        <f t="shared" si="0"/>
        <v>14000</v>
      </c>
    </row>
    <row r="43" spans="1:41" x14ac:dyDescent="0.25">
      <c r="A43" s="15" t="s">
        <v>42</v>
      </c>
      <c r="B43" s="5"/>
      <c r="C43" s="4"/>
      <c r="D43" s="4"/>
      <c r="E43" s="5"/>
      <c r="F43" s="5"/>
      <c r="G43" s="5"/>
      <c r="H43" s="5"/>
      <c r="I43" s="5"/>
      <c r="J43" s="5"/>
      <c r="K43" s="11"/>
      <c r="L43" s="4"/>
      <c r="M43" s="4"/>
      <c r="N43" s="4"/>
      <c r="O43" s="11">
        <v>611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6">
        <f t="shared" si="0"/>
        <v>611</v>
      </c>
    </row>
    <row r="44" spans="1:4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18"/>
    </row>
    <row r="45" spans="1:41" x14ac:dyDescent="0.25">
      <c r="A45" s="9" t="s">
        <v>27</v>
      </c>
      <c r="B45" s="9"/>
      <c r="C45" s="9"/>
      <c r="D45" s="9"/>
      <c r="E45" s="9"/>
      <c r="F45" s="9"/>
      <c r="G45" s="9"/>
      <c r="H45" s="9"/>
      <c r="I45" s="9"/>
      <c r="J45" s="9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18"/>
    </row>
    <row r="46" spans="1:41" x14ac:dyDescent="0.25">
      <c r="A46" s="2" t="s">
        <v>28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18"/>
    </row>
    <row r="47" spans="1:4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18"/>
    </row>
    <row r="48" spans="1:41" x14ac:dyDescent="0.25">
      <c r="A48" t="s">
        <v>96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18"/>
    </row>
    <row r="49" spans="1:41" x14ac:dyDescent="0.25">
      <c r="A49" s="27" t="s">
        <v>95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18"/>
    </row>
    <row r="50" spans="1:41" x14ac:dyDescent="0.25">
      <c r="A50" s="2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18"/>
    </row>
    <row r="51" spans="1:41" x14ac:dyDescent="0.25">
      <c r="A51" s="27" t="s">
        <v>90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18"/>
    </row>
    <row r="52" spans="1:41" x14ac:dyDescent="0.25">
      <c r="A52" s="27" t="s">
        <v>91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18"/>
    </row>
    <row r="53" spans="1:41" x14ac:dyDescent="0.25">
      <c r="A53" s="27" t="s">
        <v>92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18"/>
    </row>
    <row r="54" spans="1:41" x14ac:dyDescent="0.25">
      <c r="A54" s="27" t="s">
        <v>93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18"/>
    </row>
    <row r="55" spans="1:41" x14ac:dyDescent="0.25">
      <c r="A55" s="2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18"/>
    </row>
    <row r="56" spans="1:41" x14ac:dyDescent="0.25">
      <c r="A56" s="27" t="s">
        <v>94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18"/>
    </row>
    <row r="57" spans="1:4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18"/>
    </row>
    <row r="58" spans="1:4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18"/>
    </row>
    <row r="59" spans="1:4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18"/>
    </row>
    <row r="60" spans="1:4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18"/>
    </row>
    <row r="61" spans="1:4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18"/>
    </row>
    <row r="62" spans="1:4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18"/>
    </row>
    <row r="63" spans="1:4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18"/>
    </row>
    <row r="64" spans="1:4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18"/>
    </row>
    <row r="65" spans="1:4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18"/>
    </row>
    <row r="66" spans="1:4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18"/>
    </row>
    <row r="67" spans="1:4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18"/>
    </row>
    <row r="68" spans="1:4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18"/>
    </row>
    <row r="69" spans="1:4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18"/>
    </row>
    <row r="70" spans="1:4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18"/>
    </row>
    <row r="71" spans="1:4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18"/>
    </row>
    <row r="72" spans="1:4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18"/>
    </row>
    <row r="73" spans="1:4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18"/>
    </row>
    <row r="74" spans="1:4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18"/>
    </row>
    <row r="75" spans="1:4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18"/>
    </row>
    <row r="76" spans="1:4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18"/>
    </row>
    <row r="77" spans="1:4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18"/>
    </row>
    <row r="78" spans="1:4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18"/>
    </row>
    <row r="79" spans="1:4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18"/>
    </row>
    <row r="80" spans="1:4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18"/>
    </row>
    <row r="81" spans="1:4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18"/>
    </row>
    <row r="82" spans="1:4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18"/>
    </row>
    <row r="83" spans="1:4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18"/>
    </row>
    <row r="84" spans="1:4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18"/>
    </row>
    <row r="85" spans="1:4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18"/>
    </row>
    <row r="86" spans="1:4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18"/>
    </row>
    <row r="87" spans="1:4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18"/>
    </row>
    <row r="88" spans="1:4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18"/>
    </row>
    <row r="89" spans="1:4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18"/>
    </row>
    <row r="90" spans="1:4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18"/>
    </row>
    <row r="91" spans="1:4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18"/>
    </row>
    <row r="92" spans="1:4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18"/>
    </row>
    <row r="93" spans="1:4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18"/>
    </row>
    <row r="94" spans="1:4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18"/>
    </row>
    <row r="95" spans="1:4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18"/>
    </row>
    <row r="96" spans="1:4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18"/>
    </row>
    <row r="97" spans="1:4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18"/>
    </row>
    <row r="98" spans="1:4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18"/>
    </row>
    <row r="99" spans="1:4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18"/>
    </row>
    <row r="100" spans="1:4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18"/>
    </row>
    <row r="101" spans="1:4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18"/>
    </row>
    <row r="102" spans="1:4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18"/>
    </row>
    <row r="103" spans="1:4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18"/>
    </row>
    <row r="104" spans="1:4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18"/>
    </row>
    <row r="105" spans="1:4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18"/>
    </row>
    <row r="106" spans="1:4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18"/>
    </row>
    <row r="107" spans="1:4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18"/>
    </row>
    <row r="108" spans="1:4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18"/>
    </row>
    <row r="109" spans="1:4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18"/>
    </row>
    <row r="110" spans="1:4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18"/>
    </row>
    <row r="111" spans="1:4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18"/>
    </row>
    <row r="112" spans="1:4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18"/>
    </row>
  </sheetData>
  <sortState ref="A4:B27">
    <sortCondition ref="A4"/>
  </sortState>
  <mergeCells count="1">
    <mergeCell ref="A1:AO1"/>
  </mergeCells>
  <pageMargins left="0" right="0" top="0.74803149606299213" bottom="0.74803149606299213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3"/>
  <sheetViews>
    <sheetView topLeftCell="A228" zoomScale="134" zoomScaleNormal="134" workbookViewId="0">
      <selection activeCell="A232" sqref="A232"/>
    </sheetView>
  </sheetViews>
  <sheetFormatPr baseColWidth="10" defaultRowHeight="15" x14ac:dyDescent="0.25"/>
  <cols>
    <col min="1" max="1" width="41" customWidth="1"/>
  </cols>
  <sheetData>
    <row r="1" spans="1:6" ht="15" customHeight="1" x14ac:dyDescent="0.25">
      <c r="A1" s="40" t="s">
        <v>146</v>
      </c>
      <c r="B1" s="41"/>
      <c r="C1" s="29"/>
      <c r="D1" s="30"/>
      <c r="E1" s="30"/>
      <c r="F1" s="30"/>
    </row>
    <row r="2" spans="1:6" x14ac:dyDescent="0.25">
      <c r="A2" s="42"/>
      <c r="B2" s="43"/>
      <c r="C2" s="29"/>
      <c r="D2" s="30"/>
      <c r="E2" s="30"/>
      <c r="F2" s="30"/>
    </row>
    <row r="3" spans="1:6" x14ac:dyDescent="0.25">
      <c r="A3" s="44"/>
      <c r="B3" s="45"/>
      <c r="C3" s="31"/>
      <c r="D3" s="30"/>
      <c r="E3" s="30"/>
      <c r="F3" s="30"/>
    </row>
    <row r="4" spans="1:6" x14ac:dyDescent="0.25">
      <c r="A4" s="24" t="s">
        <v>86</v>
      </c>
      <c r="B4" s="23">
        <v>1600</v>
      </c>
    </row>
    <row r="5" spans="1:6" x14ac:dyDescent="0.25">
      <c r="A5" s="24" t="s">
        <v>147</v>
      </c>
      <c r="B5" s="23">
        <v>1140</v>
      </c>
    </row>
    <row r="6" spans="1:6" x14ac:dyDescent="0.25">
      <c r="A6" s="24" t="s">
        <v>122</v>
      </c>
      <c r="B6" s="23">
        <v>550</v>
      </c>
    </row>
    <row r="7" spans="1:6" x14ac:dyDescent="0.25">
      <c r="A7" s="24" t="s">
        <v>105</v>
      </c>
      <c r="B7" s="23">
        <v>700</v>
      </c>
    </row>
    <row r="8" spans="1:6" x14ac:dyDescent="0.25">
      <c r="A8" s="22" t="s">
        <v>144</v>
      </c>
      <c r="B8" s="6">
        <f>SUM(B4:B7)</f>
        <v>3990</v>
      </c>
    </row>
    <row r="9" spans="1:6" x14ac:dyDescent="0.25">
      <c r="A9" s="28" t="s">
        <v>108</v>
      </c>
      <c r="B9" s="7">
        <v>0</v>
      </c>
    </row>
    <row r="10" spans="1:6" ht="15" customHeight="1" x14ac:dyDescent="0.25">
      <c r="A10" s="40" t="s">
        <v>148</v>
      </c>
      <c r="B10" s="41"/>
      <c r="C10" s="29"/>
      <c r="D10" s="30"/>
      <c r="E10" s="30"/>
      <c r="F10" s="30"/>
    </row>
    <row r="11" spans="1:6" x14ac:dyDescent="0.25">
      <c r="A11" s="42"/>
      <c r="B11" s="43"/>
      <c r="C11" s="29"/>
      <c r="D11" s="30"/>
      <c r="E11" s="30"/>
      <c r="F11" s="30"/>
    </row>
    <row r="12" spans="1:6" x14ac:dyDescent="0.25">
      <c r="A12" s="44"/>
      <c r="B12" s="45"/>
      <c r="C12" s="31"/>
      <c r="D12" s="30"/>
      <c r="E12" s="30"/>
      <c r="F12" s="30"/>
    </row>
    <row r="13" spans="1:6" x14ac:dyDescent="0.25">
      <c r="A13" s="24" t="s">
        <v>97</v>
      </c>
      <c r="B13" s="23">
        <v>400</v>
      </c>
    </row>
    <row r="14" spans="1:6" x14ac:dyDescent="0.25">
      <c r="A14" s="24" t="s">
        <v>155</v>
      </c>
      <c r="B14" s="23">
        <v>1815</v>
      </c>
    </row>
    <row r="15" spans="1:6" x14ac:dyDescent="0.25">
      <c r="A15" s="24" t="s">
        <v>116</v>
      </c>
      <c r="B15" s="23">
        <v>1900</v>
      </c>
    </row>
    <row r="16" spans="1:6" x14ac:dyDescent="0.25">
      <c r="A16" s="24" t="s">
        <v>149</v>
      </c>
      <c r="B16" s="23">
        <v>780</v>
      </c>
    </row>
    <row r="17" spans="1:6" x14ac:dyDescent="0.25">
      <c r="A17" s="24" t="s">
        <v>150</v>
      </c>
      <c r="B17" s="23">
        <v>100</v>
      </c>
    </row>
    <row r="18" spans="1:6" x14ac:dyDescent="0.25">
      <c r="A18" s="24" t="s">
        <v>151</v>
      </c>
      <c r="B18" s="23">
        <v>1750</v>
      </c>
    </row>
    <row r="19" spans="1:6" x14ac:dyDescent="0.25">
      <c r="A19" s="24" t="s">
        <v>135</v>
      </c>
      <c r="B19" s="23">
        <v>670</v>
      </c>
    </row>
    <row r="20" spans="1:6" x14ac:dyDescent="0.25">
      <c r="A20" s="24" t="s">
        <v>121</v>
      </c>
      <c r="B20" s="23">
        <v>985</v>
      </c>
    </row>
    <row r="21" spans="1:6" x14ac:dyDescent="0.25">
      <c r="A21" s="24" t="s">
        <v>152</v>
      </c>
      <c r="B21" s="23">
        <v>2800</v>
      </c>
    </row>
    <row r="22" spans="1:6" x14ac:dyDescent="0.25">
      <c r="A22" s="24" t="s">
        <v>153</v>
      </c>
      <c r="B22" s="23">
        <v>2350</v>
      </c>
    </row>
    <row r="23" spans="1:6" x14ac:dyDescent="0.25">
      <c r="A23" s="24" t="s">
        <v>123</v>
      </c>
      <c r="B23" s="23">
        <v>2100</v>
      </c>
    </row>
    <row r="24" spans="1:6" x14ac:dyDescent="0.25">
      <c r="A24" s="22" t="s">
        <v>144</v>
      </c>
      <c r="B24" s="6">
        <f>SUM(B13:B23)</f>
        <v>15650</v>
      </c>
    </row>
    <row r="25" spans="1:6" x14ac:dyDescent="0.25">
      <c r="A25" s="28" t="s">
        <v>108</v>
      </c>
      <c r="B25" s="7">
        <v>0</v>
      </c>
    </row>
    <row r="26" spans="1:6" ht="15" customHeight="1" x14ac:dyDescent="0.25">
      <c r="A26" s="40" t="s">
        <v>154</v>
      </c>
      <c r="B26" s="41"/>
      <c r="C26" s="29"/>
      <c r="D26" s="30"/>
      <c r="E26" s="30"/>
      <c r="F26" s="30"/>
    </row>
    <row r="27" spans="1:6" x14ac:dyDescent="0.25">
      <c r="A27" s="42"/>
      <c r="B27" s="43"/>
      <c r="C27" s="29"/>
      <c r="D27" s="30"/>
      <c r="E27" s="30"/>
      <c r="F27" s="30"/>
    </row>
    <row r="28" spans="1:6" x14ac:dyDescent="0.25">
      <c r="A28" s="44"/>
      <c r="B28" s="45"/>
      <c r="C28" s="31"/>
      <c r="D28" s="30"/>
      <c r="E28" s="30"/>
      <c r="F28" s="30"/>
    </row>
    <row r="29" spans="1:6" x14ac:dyDescent="0.25">
      <c r="A29" s="24" t="s">
        <v>124</v>
      </c>
      <c r="B29" s="23">
        <v>1500</v>
      </c>
    </row>
    <row r="30" spans="1:6" x14ac:dyDescent="0.25">
      <c r="A30" s="24" t="s">
        <v>155</v>
      </c>
      <c r="B30" s="23">
        <v>1815</v>
      </c>
    </row>
    <row r="31" spans="1:6" x14ac:dyDescent="0.25">
      <c r="A31" s="24" t="s">
        <v>67</v>
      </c>
      <c r="B31" s="23">
        <v>600</v>
      </c>
    </row>
    <row r="32" spans="1:6" x14ac:dyDescent="0.25">
      <c r="A32" s="24" t="s">
        <v>98</v>
      </c>
      <c r="B32" s="23">
        <v>2400</v>
      </c>
    </row>
    <row r="33" spans="1:6" x14ac:dyDescent="0.25">
      <c r="A33" s="24" t="s">
        <v>68</v>
      </c>
      <c r="B33" s="23">
        <v>1750</v>
      </c>
    </row>
    <row r="34" spans="1:6" x14ac:dyDescent="0.25">
      <c r="A34" s="24" t="s">
        <v>99</v>
      </c>
      <c r="B34" s="23">
        <v>440</v>
      </c>
    </row>
    <row r="35" spans="1:6" x14ac:dyDescent="0.25">
      <c r="A35" s="24" t="s">
        <v>100</v>
      </c>
      <c r="B35" s="23">
        <v>1125</v>
      </c>
    </row>
    <row r="36" spans="1:6" x14ac:dyDescent="0.25">
      <c r="A36" s="24" t="s">
        <v>101</v>
      </c>
      <c r="B36" s="23">
        <v>575</v>
      </c>
    </row>
    <row r="37" spans="1:6" x14ac:dyDescent="0.25">
      <c r="A37" s="24" t="s">
        <v>102</v>
      </c>
      <c r="B37" s="23">
        <v>2450</v>
      </c>
    </row>
    <row r="38" spans="1:6" x14ac:dyDescent="0.25">
      <c r="A38" s="24" t="s">
        <v>103</v>
      </c>
      <c r="B38" s="23">
        <v>1500</v>
      </c>
    </row>
    <row r="39" spans="1:6" x14ac:dyDescent="0.25">
      <c r="A39" s="24" t="s">
        <v>104</v>
      </c>
      <c r="B39" s="23">
        <v>2350</v>
      </c>
    </row>
    <row r="40" spans="1:6" x14ac:dyDescent="0.25">
      <c r="A40" s="24" t="s">
        <v>105</v>
      </c>
      <c r="B40" s="23">
        <v>700</v>
      </c>
    </row>
    <row r="41" spans="1:6" x14ac:dyDescent="0.25">
      <c r="A41" s="24" t="s">
        <v>106</v>
      </c>
      <c r="B41" s="23">
        <v>390</v>
      </c>
    </row>
    <row r="42" spans="1:6" x14ac:dyDescent="0.25">
      <c r="A42" s="22" t="s">
        <v>144</v>
      </c>
      <c r="B42" s="6">
        <f>SUM(B29:B41)</f>
        <v>17595</v>
      </c>
    </row>
    <row r="43" spans="1:6" x14ac:dyDescent="0.25">
      <c r="A43" s="28" t="s">
        <v>108</v>
      </c>
      <c r="B43" s="7">
        <v>0</v>
      </c>
    </row>
    <row r="44" spans="1:6" ht="15" customHeight="1" x14ac:dyDescent="0.25">
      <c r="A44" s="40" t="s">
        <v>189</v>
      </c>
      <c r="B44" s="41"/>
      <c r="C44" s="29"/>
      <c r="D44" s="30"/>
      <c r="E44" s="30"/>
      <c r="F44" s="30"/>
    </row>
    <row r="45" spans="1:6" x14ac:dyDescent="0.25">
      <c r="A45" s="42"/>
      <c r="B45" s="43"/>
      <c r="C45" s="29"/>
      <c r="D45" s="30"/>
      <c r="E45" s="30"/>
      <c r="F45" s="30"/>
    </row>
    <row r="46" spans="1:6" x14ac:dyDescent="0.25">
      <c r="A46" s="44"/>
      <c r="B46" s="45"/>
      <c r="C46" s="31"/>
      <c r="D46" s="30"/>
      <c r="E46" s="30"/>
      <c r="F46" s="30"/>
    </row>
    <row r="47" spans="1:6" x14ac:dyDescent="0.25">
      <c r="A47" s="24" t="s">
        <v>109</v>
      </c>
      <c r="B47" s="23">
        <v>400</v>
      </c>
    </row>
    <row r="48" spans="1:6" x14ac:dyDescent="0.25">
      <c r="A48" s="24" t="s">
        <v>111</v>
      </c>
      <c r="B48" s="23">
        <v>1115</v>
      </c>
    </row>
    <row r="49" spans="1:6" x14ac:dyDescent="0.25">
      <c r="A49" s="24" t="s">
        <v>110</v>
      </c>
      <c r="B49" s="23">
        <v>9000</v>
      </c>
    </row>
    <row r="50" spans="1:6" x14ac:dyDescent="0.25">
      <c r="A50" s="22" t="s">
        <v>144</v>
      </c>
      <c r="B50" s="6">
        <f>SUM(B47:B49)</f>
        <v>10515</v>
      </c>
    </row>
    <row r="51" spans="1:6" x14ac:dyDescent="0.25">
      <c r="A51" s="28" t="s">
        <v>108</v>
      </c>
      <c r="B51" s="7">
        <v>0</v>
      </c>
    </row>
    <row r="52" spans="1:6" ht="15" customHeight="1" x14ac:dyDescent="0.25">
      <c r="A52" s="40" t="s">
        <v>190</v>
      </c>
      <c r="B52" s="41"/>
      <c r="C52" s="29"/>
      <c r="D52" s="30"/>
      <c r="E52" s="30"/>
      <c r="F52" s="30"/>
    </row>
    <row r="53" spans="1:6" x14ac:dyDescent="0.25">
      <c r="A53" s="42"/>
      <c r="B53" s="43"/>
      <c r="C53" s="29"/>
      <c r="D53" s="30"/>
      <c r="E53" s="30"/>
      <c r="F53" s="30"/>
    </row>
    <row r="54" spans="1:6" x14ac:dyDescent="0.25">
      <c r="A54" s="44"/>
      <c r="B54" s="45"/>
      <c r="C54" s="31"/>
      <c r="D54" s="30"/>
      <c r="E54" s="30"/>
      <c r="F54" s="30"/>
    </row>
    <row r="55" spans="1:6" x14ac:dyDescent="0.25">
      <c r="A55" s="24" t="s">
        <v>109</v>
      </c>
      <c r="B55" s="23">
        <v>750</v>
      </c>
    </row>
    <row r="56" spans="1:6" x14ac:dyDescent="0.25">
      <c r="A56" s="24" t="s">
        <v>111</v>
      </c>
      <c r="B56" s="23">
        <v>1115</v>
      </c>
    </row>
    <row r="57" spans="1:6" x14ac:dyDescent="0.25">
      <c r="A57" s="22" t="s">
        <v>144</v>
      </c>
      <c r="B57" s="6">
        <f>SUM(B55:B56)</f>
        <v>1865</v>
      </c>
    </row>
    <row r="58" spans="1:6" x14ac:dyDescent="0.25">
      <c r="A58" s="28" t="s">
        <v>108</v>
      </c>
      <c r="B58" s="7">
        <v>0</v>
      </c>
    </row>
    <row r="59" spans="1:6" ht="15" customHeight="1" x14ac:dyDescent="0.25">
      <c r="A59" s="40" t="s">
        <v>156</v>
      </c>
      <c r="B59" s="41"/>
      <c r="C59" s="29"/>
      <c r="D59" s="30"/>
      <c r="E59" s="30"/>
      <c r="F59" s="30"/>
    </row>
    <row r="60" spans="1:6" x14ac:dyDescent="0.25">
      <c r="A60" s="42"/>
      <c r="B60" s="43"/>
      <c r="C60" s="29"/>
      <c r="D60" s="30"/>
      <c r="E60" s="30"/>
      <c r="F60" s="30"/>
    </row>
    <row r="61" spans="1:6" x14ac:dyDescent="0.25">
      <c r="A61" s="44"/>
      <c r="B61" s="45"/>
      <c r="C61" s="31"/>
      <c r="D61" s="30"/>
      <c r="E61" s="30"/>
      <c r="F61" s="30"/>
    </row>
    <row r="62" spans="1:6" x14ac:dyDescent="0.25">
      <c r="A62" s="24" t="s">
        <v>115</v>
      </c>
      <c r="B62" s="23">
        <v>900</v>
      </c>
      <c r="C62" s="31"/>
      <c r="D62" s="30"/>
      <c r="E62" s="30"/>
      <c r="F62" s="30"/>
    </row>
    <row r="63" spans="1:6" x14ac:dyDescent="0.25">
      <c r="A63" s="24" t="s">
        <v>112</v>
      </c>
      <c r="B63" s="23">
        <v>400</v>
      </c>
      <c r="C63" s="31"/>
      <c r="D63" s="30"/>
      <c r="E63" s="30"/>
      <c r="F63" s="30"/>
    </row>
    <row r="64" spans="1:6" x14ac:dyDescent="0.25">
      <c r="A64" s="24" t="s">
        <v>109</v>
      </c>
      <c r="B64" s="23">
        <v>750</v>
      </c>
    </row>
    <row r="65" spans="1:6" x14ac:dyDescent="0.25">
      <c r="A65" s="24" t="s">
        <v>113</v>
      </c>
      <c r="B65" s="23">
        <v>700</v>
      </c>
    </row>
    <row r="66" spans="1:6" x14ac:dyDescent="0.25">
      <c r="A66" s="24" t="s">
        <v>114</v>
      </c>
      <c r="B66" s="23">
        <v>200</v>
      </c>
    </row>
    <row r="67" spans="1:6" x14ac:dyDescent="0.25">
      <c r="A67" s="24" t="s">
        <v>116</v>
      </c>
      <c r="B67" s="23">
        <v>1900</v>
      </c>
    </row>
    <row r="68" spans="1:6" x14ac:dyDescent="0.25">
      <c r="A68" s="24" t="s">
        <v>67</v>
      </c>
      <c r="B68" s="23">
        <v>750</v>
      </c>
    </row>
    <row r="69" spans="1:6" x14ac:dyDescent="0.25">
      <c r="A69" s="24" t="s">
        <v>117</v>
      </c>
      <c r="B69" s="23">
        <v>2400</v>
      </c>
    </row>
    <row r="70" spans="1:6" x14ac:dyDescent="0.25">
      <c r="A70" s="24" t="s">
        <v>118</v>
      </c>
      <c r="B70" s="23">
        <v>1750</v>
      </c>
    </row>
    <row r="71" spans="1:6" x14ac:dyDescent="0.25">
      <c r="A71" s="24" t="s">
        <v>100</v>
      </c>
      <c r="B71" s="23">
        <v>1125</v>
      </c>
    </row>
    <row r="72" spans="1:6" x14ac:dyDescent="0.25">
      <c r="A72" s="24" t="s">
        <v>102</v>
      </c>
      <c r="B72" s="23">
        <v>2450</v>
      </c>
    </row>
    <row r="73" spans="1:6" x14ac:dyDescent="0.25">
      <c r="A73" s="24" t="s">
        <v>104</v>
      </c>
      <c r="B73" s="23">
        <v>2350</v>
      </c>
    </row>
    <row r="74" spans="1:6" x14ac:dyDescent="0.25">
      <c r="A74" s="22" t="s">
        <v>144</v>
      </c>
      <c r="B74" s="6">
        <f>SUM(B62:B73)</f>
        <v>15675</v>
      </c>
    </row>
    <row r="75" spans="1:6" x14ac:dyDescent="0.25">
      <c r="A75" s="28" t="s">
        <v>108</v>
      </c>
      <c r="B75" s="7">
        <v>0</v>
      </c>
    </row>
    <row r="76" spans="1:6" ht="15" customHeight="1" x14ac:dyDescent="0.25">
      <c r="A76" s="40" t="s">
        <v>205</v>
      </c>
      <c r="B76" s="41"/>
      <c r="C76" s="29"/>
      <c r="D76" s="30"/>
      <c r="E76" s="30"/>
      <c r="F76" s="30"/>
    </row>
    <row r="77" spans="1:6" x14ac:dyDescent="0.25">
      <c r="A77" s="42"/>
      <c r="B77" s="43"/>
      <c r="C77" s="29"/>
      <c r="D77" s="30"/>
      <c r="E77" s="30"/>
      <c r="F77" s="30"/>
    </row>
    <row r="78" spans="1:6" x14ac:dyDescent="0.25">
      <c r="A78" s="44"/>
      <c r="B78" s="45"/>
      <c r="C78" s="31"/>
      <c r="D78" s="30"/>
      <c r="E78" s="30"/>
      <c r="F78" s="30"/>
    </row>
    <row r="79" spans="1:6" x14ac:dyDescent="0.25">
      <c r="A79" s="24" t="s">
        <v>157</v>
      </c>
      <c r="B79" s="23">
        <v>18000</v>
      </c>
      <c r="C79" s="31"/>
      <c r="D79" s="30"/>
      <c r="E79" s="30"/>
      <c r="F79" s="30"/>
    </row>
    <row r="80" spans="1:6" x14ac:dyDescent="0.25">
      <c r="A80" s="24" t="s">
        <v>119</v>
      </c>
      <c r="B80" s="23">
        <v>1750</v>
      </c>
      <c r="C80" s="31"/>
      <c r="D80" s="30"/>
      <c r="E80" s="30"/>
      <c r="F80" s="30"/>
    </row>
    <row r="81" spans="1:6" x14ac:dyDescent="0.25">
      <c r="A81" s="24" t="s">
        <v>120</v>
      </c>
      <c r="B81" s="23">
        <v>120</v>
      </c>
    </row>
    <row r="82" spans="1:6" x14ac:dyDescent="0.25">
      <c r="A82" s="24" t="s">
        <v>121</v>
      </c>
      <c r="B82" s="23">
        <v>985</v>
      </c>
    </row>
    <row r="83" spans="1:6" x14ac:dyDescent="0.25">
      <c r="A83" s="24" t="s">
        <v>152</v>
      </c>
      <c r="B83" s="23">
        <v>2800</v>
      </c>
    </row>
    <row r="84" spans="1:6" x14ac:dyDescent="0.25">
      <c r="A84" s="24" t="s">
        <v>122</v>
      </c>
      <c r="B84" s="23">
        <v>550</v>
      </c>
    </row>
    <row r="85" spans="1:6" x14ac:dyDescent="0.25">
      <c r="A85" s="24" t="s">
        <v>123</v>
      </c>
      <c r="B85" s="23">
        <v>2100</v>
      </c>
    </row>
    <row r="86" spans="1:6" x14ac:dyDescent="0.25">
      <c r="A86" s="22" t="s">
        <v>144</v>
      </c>
      <c r="B86" s="6">
        <f>SUM(B79:B85)</f>
        <v>26305</v>
      </c>
    </row>
    <row r="87" spans="1:6" x14ac:dyDescent="0.25">
      <c r="A87" s="28" t="s">
        <v>108</v>
      </c>
      <c r="B87" s="7">
        <v>0</v>
      </c>
    </row>
    <row r="88" spans="1:6" ht="15" customHeight="1" x14ac:dyDescent="0.25">
      <c r="A88" s="40" t="s">
        <v>158</v>
      </c>
      <c r="B88" s="41"/>
      <c r="C88" s="29"/>
      <c r="D88" s="30"/>
      <c r="E88" s="30"/>
      <c r="F88" s="30"/>
    </row>
    <row r="89" spans="1:6" x14ac:dyDescent="0.25">
      <c r="A89" s="42"/>
      <c r="B89" s="43"/>
      <c r="C89" s="29"/>
      <c r="D89" s="30"/>
      <c r="E89" s="30"/>
      <c r="F89" s="30"/>
    </row>
    <row r="90" spans="1:6" x14ac:dyDescent="0.25">
      <c r="A90" s="44"/>
      <c r="B90" s="45"/>
      <c r="C90" s="31"/>
      <c r="D90" s="30"/>
      <c r="E90" s="30"/>
      <c r="F90" s="30"/>
    </row>
    <row r="91" spans="1:6" x14ac:dyDescent="0.25">
      <c r="A91" s="24" t="s">
        <v>125</v>
      </c>
      <c r="B91" s="23">
        <v>500</v>
      </c>
      <c r="C91" s="31"/>
      <c r="D91" s="30"/>
      <c r="E91" s="30"/>
      <c r="F91" s="30"/>
    </row>
    <row r="92" spans="1:6" x14ac:dyDescent="0.25">
      <c r="A92" s="24" t="s">
        <v>116</v>
      </c>
      <c r="B92" s="23">
        <v>1900</v>
      </c>
      <c r="C92" s="31"/>
      <c r="D92" s="30"/>
      <c r="E92" s="30"/>
      <c r="F92" s="30"/>
    </row>
    <row r="93" spans="1:6" x14ac:dyDescent="0.25">
      <c r="A93" s="22" t="s">
        <v>144</v>
      </c>
      <c r="B93" s="6">
        <f>SUM(B91:B92)</f>
        <v>2400</v>
      </c>
    </row>
    <row r="94" spans="1:6" x14ac:dyDescent="0.25">
      <c r="A94" s="28" t="s">
        <v>108</v>
      </c>
      <c r="B94" s="7">
        <v>0</v>
      </c>
    </row>
    <row r="95" spans="1:6" ht="15" customHeight="1" x14ac:dyDescent="0.25">
      <c r="A95" s="40" t="s">
        <v>191</v>
      </c>
      <c r="B95" s="41"/>
      <c r="C95" s="29"/>
      <c r="D95" s="30"/>
      <c r="E95" s="30"/>
      <c r="F95" s="30"/>
    </row>
    <row r="96" spans="1:6" x14ac:dyDescent="0.25">
      <c r="A96" s="42"/>
      <c r="B96" s="43"/>
      <c r="C96" s="29"/>
      <c r="D96" s="30"/>
      <c r="E96" s="30"/>
      <c r="F96" s="30"/>
    </row>
    <row r="97" spans="1:6" x14ac:dyDescent="0.25">
      <c r="A97" s="44"/>
      <c r="B97" s="45"/>
      <c r="C97" s="31"/>
      <c r="D97" s="30"/>
      <c r="E97" s="30"/>
      <c r="F97" s="30"/>
    </row>
    <row r="98" spans="1:6" x14ac:dyDescent="0.25">
      <c r="A98" s="24" t="s">
        <v>126</v>
      </c>
      <c r="B98" s="23">
        <v>750</v>
      </c>
    </row>
    <row r="99" spans="1:6" x14ac:dyDescent="0.25">
      <c r="A99" s="24" t="s">
        <v>111</v>
      </c>
      <c r="B99" s="23">
        <v>1115</v>
      </c>
    </row>
    <row r="100" spans="1:6" x14ac:dyDescent="0.25">
      <c r="A100" s="22" t="s">
        <v>144</v>
      </c>
      <c r="B100" s="6">
        <f>SUM(B98:B99)</f>
        <v>1865</v>
      </c>
    </row>
    <row r="101" spans="1:6" x14ac:dyDescent="0.25">
      <c r="A101" s="28" t="s">
        <v>108</v>
      </c>
      <c r="B101" s="7">
        <v>0</v>
      </c>
    </row>
    <row r="102" spans="1:6" ht="15" customHeight="1" x14ac:dyDescent="0.25">
      <c r="A102" s="40" t="s">
        <v>159</v>
      </c>
      <c r="B102" s="41"/>
      <c r="C102" s="29"/>
      <c r="D102" s="30"/>
      <c r="E102" s="30"/>
      <c r="F102" s="30"/>
    </row>
    <row r="103" spans="1:6" x14ac:dyDescent="0.25">
      <c r="A103" s="42"/>
      <c r="B103" s="43"/>
      <c r="C103" s="29"/>
      <c r="D103" s="30"/>
      <c r="E103" s="30"/>
      <c r="F103" s="30"/>
    </row>
    <row r="104" spans="1:6" x14ac:dyDescent="0.25">
      <c r="A104" s="44"/>
      <c r="B104" s="45"/>
      <c r="C104" s="31"/>
      <c r="D104" s="30"/>
      <c r="E104" s="30"/>
      <c r="F104" s="30"/>
    </row>
    <row r="105" spans="1:6" x14ac:dyDescent="0.25">
      <c r="A105" s="24" t="s">
        <v>127</v>
      </c>
      <c r="B105" s="23">
        <v>3800</v>
      </c>
    </row>
    <row r="106" spans="1:6" x14ac:dyDescent="0.25">
      <c r="A106" s="24" t="s">
        <v>128</v>
      </c>
      <c r="B106" s="23">
        <v>1850</v>
      </c>
    </row>
    <row r="107" spans="1:6" x14ac:dyDescent="0.25">
      <c r="A107" s="24" t="s">
        <v>88</v>
      </c>
      <c r="B107" s="23">
        <v>750</v>
      </c>
    </row>
    <row r="108" spans="1:6" x14ac:dyDescent="0.25">
      <c r="A108" s="22" t="s">
        <v>144</v>
      </c>
      <c r="B108" s="6">
        <f>SUM(B105:B107)</f>
        <v>6400</v>
      </c>
    </row>
    <row r="109" spans="1:6" x14ac:dyDescent="0.25">
      <c r="A109" s="28" t="s">
        <v>108</v>
      </c>
      <c r="B109" s="7">
        <v>0</v>
      </c>
    </row>
    <row r="110" spans="1:6" ht="15" customHeight="1" x14ac:dyDescent="0.25">
      <c r="A110" s="40" t="s">
        <v>192</v>
      </c>
      <c r="B110" s="41"/>
      <c r="C110" s="29"/>
      <c r="D110" s="30"/>
      <c r="E110" s="30"/>
      <c r="F110" s="30"/>
    </row>
    <row r="111" spans="1:6" x14ac:dyDescent="0.25">
      <c r="A111" s="42"/>
      <c r="B111" s="43"/>
      <c r="C111" s="29"/>
      <c r="D111" s="30"/>
      <c r="E111" s="30"/>
      <c r="F111" s="30"/>
    </row>
    <row r="112" spans="1:6" x14ac:dyDescent="0.25">
      <c r="A112" s="44"/>
      <c r="B112" s="45"/>
      <c r="C112" s="31"/>
      <c r="D112" s="30"/>
      <c r="E112" s="30"/>
      <c r="F112" s="30"/>
    </row>
    <row r="113" spans="1:6" x14ac:dyDescent="0.25">
      <c r="A113" s="24" t="s">
        <v>129</v>
      </c>
      <c r="B113" s="23">
        <v>850</v>
      </c>
    </row>
    <row r="114" spans="1:6" x14ac:dyDescent="0.25">
      <c r="A114" s="22" t="s">
        <v>144</v>
      </c>
      <c r="B114" s="6">
        <f>SUM(B113:B113)</f>
        <v>850</v>
      </c>
    </row>
    <row r="115" spans="1:6" x14ac:dyDescent="0.25">
      <c r="A115" s="28" t="s">
        <v>108</v>
      </c>
      <c r="B115" s="7">
        <v>0</v>
      </c>
    </row>
    <row r="116" spans="1:6" ht="15" customHeight="1" x14ac:dyDescent="0.25">
      <c r="A116" s="40" t="s">
        <v>178</v>
      </c>
      <c r="B116" s="41"/>
      <c r="C116" s="29"/>
      <c r="D116" s="30"/>
      <c r="E116" s="30"/>
      <c r="F116" s="30"/>
    </row>
    <row r="117" spans="1:6" x14ac:dyDescent="0.25">
      <c r="A117" s="42"/>
      <c r="B117" s="43"/>
      <c r="C117" s="29"/>
      <c r="D117" s="30"/>
      <c r="E117" s="30"/>
      <c r="F117" s="30"/>
    </row>
    <row r="118" spans="1:6" x14ac:dyDescent="0.25">
      <c r="A118" s="44"/>
      <c r="B118" s="45"/>
      <c r="C118" s="31"/>
      <c r="D118" s="30"/>
      <c r="E118" s="30"/>
      <c r="F118" s="30"/>
    </row>
    <row r="119" spans="1:6" x14ac:dyDescent="0.25">
      <c r="A119" s="24" t="s">
        <v>141</v>
      </c>
      <c r="B119" s="23">
        <v>400</v>
      </c>
    </row>
    <row r="120" spans="1:6" x14ac:dyDescent="0.25">
      <c r="A120" s="24" t="s">
        <v>130</v>
      </c>
      <c r="B120" s="23">
        <v>850</v>
      </c>
    </row>
    <row r="121" spans="1:6" x14ac:dyDescent="0.25">
      <c r="A121" s="24" t="s">
        <v>111</v>
      </c>
      <c r="B121" s="23">
        <v>1115</v>
      </c>
    </row>
    <row r="122" spans="1:6" x14ac:dyDescent="0.25">
      <c r="A122" s="24" t="s">
        <v>131</v>
      </c>
      <c r="B122" s="23">
        <v>1850</v>
      </c>
    </row>
    <row r="123" spans="1:6" x14ac:dyDescent="0.25">
      <c r="A123" s="24" t="s">
        <v>132</v>
      </c>
      <c r="B123" s="23">
        <v>320</v>
      </c>
    </row>
    <row r="124" spans="1:6" x14ac:dyDescent="0.25">
      <c r="A124" s="22" t="s">
        <v>144</v>
      </c>
      <c r="B124" s="6">
        <f>SUM(B119:B123)</f>
        <v>4535</v>
      </c>
    </row>
    <row r="125" spans="1:6" x14ac:dyDescent="0.25">
      <c r="A125" s="28" t="s">
        <v>108</v>
      </c>
      <c r="B125" s="7">
        <v>0</v>
      </c>
    </row>
    <row r="126" spans="1:6" ht="15" customHeight="1" x14ac:dyDescent="0.25">
      <c r="A126" s="40" t="s">
        <v>206</v>
      </c>
      <c r="B126" s="41"/>
      <c r="C126" s="29"/>
      <c r="D126" s="30"/>
      <c r="E126" s="30"/>
      <c r="F126" s="30"/>
    </row>
    <row r="127" spans="1:6" x14ac:dyDescent="0.25">
      <c r="A127" s="42"/>
      <c r="B127" s="43"/>
      <c r="C127" s="29"/>
      <c r="D127" s="30"/>
      <c r="E127" s="30"/>
      <c r="F127" s="30"/>
    </row>
    <row r="128" spans="1:6" x14ac:dyDescent="0.25">
      <c r="A128" s="44"/>
      <c r="B128" s="45"/>
      <c r="C128" s="31"/>
      <c r="D128" s="30"/>
      <c r="E128" s="30"/>
      <c r="F128" s="30"/>
    </row>
    <row r="129" spans="1:6" x14ac:dyDescent="0.25">
      <c r="A129" s="24" t="s">
        <v>133</v>
      </c>
      <c r="B129" s="23">
        <v>1600</v>
      </c>
    </row>
    <row r="130" spans="1:6" x14ac:dyDescent="0.25">
      <c r="A130" s="24" t="s">
        <v>134</v>
      </c>
      <c r="B130" s="23">
        <v>1850</v>
      </c>
    </row>
    <row r="131" spans="1:6" x14ac:dyDescent="0.25">
      <c r="A131" s="24" t="s">
        <v>137</v>
      </c>
      <c r="B131" s="23">
        <v>1500</v>
      </c>
    </row>
    <row r="132" spans="1:6" x14ac:dyDescent="0.25">
      <c r="A132" s="24" t="s">
        <v>113</v>
      </c>
      <c r="B132" s="23">
        <v>700</v>
      </c>
    </row>
    <row r="133" spans="1:6" x14ac:dyDescent="0.25">
      <c r="A133" s="24" t="s">
        <v>135</v>
      </c>
      <c r="B133" s="23">
        <v>675</v>
      </c>
    </row>
    <row r="134" spans="1:6" x14ac:dyDescent="0.25">
      <c r="A134" s="24" t="s">
        <v>136</v>
      </c>
      <c r="B134" s="23">
        <v>925</v>
      </c>
    </row>
    <row r="135" spans="1:6" x14ac:dyDescent="0.25">
      <c r="A135" s="24" t="s">
        <v>138</v>
      </c>
      <c r="B135" s="23">
        <v>1500</v>
      </c>
    </row>
    <row r="136" spans="1:6" x14ac:dyDescent="0.25">
      <c r="A136" s="24" t="s">
        <v>102</v>
      </c>
      <c r="B136" s="23">
        <v>2450</v>
      </c>
    </row>
    <row r="137" spans="1:6" x14ac:dyDescent="0.25">
      <c r="A137" s="24" t="s">
        <v>153</v>
      </c>
      <c r="B137" s="23">
        <v>2350</v>
      </c>
    </row>
    <row r="138" spans="1:6" x14ac:dyDescent="0.25">
      <c r="A138" s="24" t="s">
        <v>139</v>
      </c>
      <c r="B138" s="23">
        <v>1500</v>
      </c>
    </row>
    <row r="139" spans="1:6" x14ac:dyDescent="0.25">
      <c r="A139" s="24" t="s">
        <v>140</v>
      </c>
      <c r="B139" s="23">
        <v>4900</v>
      </c>
    </row>
    <row r="140" spans="1:6" x14ac:dyDescent="0.25">
      <c r="A140" s="22" t="s">
        <v>144</v>
      </c>
      <c r="B140" s="6">
        <f>SUM(B129:B139)</f>
        <v>19950</v>
      </c>
    </row>
    <row r="141" spans="1:6" x14ac:dyDescent="0.25">
      <c r="A141" s="28" t="s">
        <v>108</v>
      </c>
      <c r="B141" s="7">
        <v>0</v>
      </c>
    </row>
    <row r="142" spans="1:6" ht="15" customHeight="1" x14ac:dyDescent="0.25">
      <c r="A142" s="40" t="s">
        <v>160</v>
      </c>
      <c r="B142" s="41"/>
      <c r="C142" s="29"/>
      <c r="D142" s="30"/>
      <c r="E142" s="30"/>
      <c r="F142" s="30"/>
    </row>
    <row r="143" spans="1:6" x14ac:dyDescent="0.25">
      <c r="A143" s="42"/>
      <c r="B143" s="43"/>
      <c r="C143" s="29"/>
      <c r="D143" s="30"/>
      <c r="E143" s="30"/>
      <c r="F143" s="30"/>
    </row>
    <row r="144" spans="1:6" x14ac:dyDescent="0.25">
      <c r="A144" s="44"/>
      <c r="B144" s="45"/>
      <c r="C144" s="31"/>
      <c r="D144" s="30"/>
      <c r="E144" s="30"/>
      <c r="F144" s="30"/>
    </row>
    <row r="145" spans="1:6" x14ac:dyDescent="0.25">
      <c r="A145" s="24" t="s">
        <v>161</v>
      </c>
      <c r="B145" s="23">
        <v>27000</v>
      </c>
      <c r="C145" s="31"/>
      <c r="D145" s="30"/>
      <c r="E145" s="30"/>
      <c r="F145" s="30"/>
    </row>
    <row r="146" spans="1:6" x14ac:dyDescent="0.25">
      <c r="A146" s="24" t="s">
        <v>141</v>
      </c>
      <c r="B146" s="23">
        <v>400</v>
      </c>
      <c r="C146" s="31"/>
      <c r="D146" s="30"/>
      <c r="E146" s="30"/>
      <c r="F146" s="30"/>
    </row>
    <row r="147" spans="1:6" x14ac:dyDescent="0.25">
      <c r="A147" s="24" t="s">
        <v>175</v>
      </c>
      <c r="B147" s="23">
        <v>1815</v>
      </c>
      <c r="C147" s="31"/>
      <c r="D147" s="30"/>
      <c r="E147" s="30"/>
      <c r="F147" s="30"/>
    </row>
    <row r="148" spans="1:6" x14ac:dyDescent="0.25">
      <c r="A148" s="24" t="s">
        <v>119</v>
      </c>
      <c r="B148" s="23">
        <v>1750</v>
      </c>
      <c r="C148" s="31"/>
      <c r="D148" s="30"/>
      <c r="E148" s="30"/>
      <c r="F148" s="30"/>
    </row>
    <row r="149" spans="1:6" x14ac:dyDescent="0.25">
      <c r="A149" s="24" t="s">
        <v>120</v>
      </c>
      <c r="B149" s="23">
        <v>120</v>
      </c>
    </row>
    <row r="150" spans="1:6" x14ac:dyDescent="0.25">
      <c r="A150" s="24" t="s">
        <v>121</v>
      </c>
      <c r="B150" s="23">
        <v>985</v>
      </c>
    </row>
    <row r="151" spans="1:6" x14ac:dyDescent="0.25">
      <c r="A151" s="24" t="s">
        <v>152</v>
      </c>
      <c r="B151" s="23">
        <v>2800</v>
      </c>
    </row>
    <row r="152" spans="1:6" x14ac:dyDescent="0.25">
      <c r="A152" s="24" t="s">
        <v>153</v>
      </c>
      <c r="B152" s="23">
        <v>2350</v>
      </c>
    </row>
    <row r="153" spans="1:6" x14ac:dyDescent="0.25">
      <c r="A153" s="24" t="s">
        <v>123</v>
      </c>
      <c r="B153" s="23">
        <v>2100</v>
      </c>
    </row>
    <row r="154" spans="1:6" x14ac:dyDescent="0.25">
      <c r="A154" s="24" t="s">
        <v>142</v>
      </c>
      <c r="B154" s="23">
        <v>2400</v>
      </c>
    </row>
    <row r="155" spans="1:6" x14ac:dyDescent="0.25">
      <c r="A155" s="24" t="s">
        <v>143</v>
      </c>
      <c r="B155" s="23">
        <v>350</v>
      </c>
    </row>
    <row r="156" spans="1:6" x14ac:dyDescent="0.25">
      <c r="A156" s="22" t="s">
        <v>144</v>
      </c>
      <c r="B156" s="6">
        <f>SUM(B145:B155)</f>
        <v>42070</v>
      </c>
    </row>
    <row r="157" spans="1:6" x14ac:dyDescent="0.25">
      <c r="A157" s="28" t="s">
        <v>108</v>
      </c>
      <c r="B157" s="7">
        <v>0</v>
      </c>
    </row>
    <row r="158" spans="1:6" ht="15" customHeight="1" x14ac:dyDescent="0.25">
      <c r="A158" s="40" t="s">
        <v>162</v>
      </c>
      <c r="B158" s="41"/>
      <c r="C158" s="29"/>
      <c r="D158" s="30"/>
      <c r="E158" s="30"/>
      <c r="F158" s="30"/>
    </row>
    <row r="159" spans="1:6" x14ac:dyDescent="0.25">
      <c r="A159" s="42"/>
      <c r="B159" s="43"/>
      <c r="C159" s="29"/>
      <c r="D159" s="30"/>
      <c r="E159" s="30"/>
      <c r="F159" s="30"/>
    </row>
    <row r="160" spans="1:6" x14ac:dyDescent="0.25">
      <c r="A160" s="44"/>
      <c r="B160" s="45"/>
      <c r="C160" s="31"/>
      <c r="D160" s="30"/>
      <c r="E160" s="30"/>
      <c r="F160" s="30"/>
    </row>
    <row r="161" spans="1:6" x14ac:dyDescent="0.25">
      <c r="A161" s="24" t="s">
        <v>163</v>
      </c>
      <c r="B161" s="23">
        <v>7600</v>
      </c>
    </row>
    <row r="162" spans="1:6" x14ac:dyDescent="0.25">
      <c r="A162" s="24" t="s">
        <v>164</v>
      </c>
      <c r="B162" s="23">
        <v>1850</v>
      </c>
    </row>
    <row r="163" spans="1:6" x14ac:dyDescent="0.25">
      <c r="A163" s="24" t="s">
        <v>137</v>
      </c>
      <c r="B163" s="23">
        <v>1500</v>
      </c>
    </row>
    <row r="164" spans="1:6" x14ac:dyDescent="0.25">
      <c r="A164" s="24" t="s">
        <v>113</v>
      </c>
      <c r="B164" s="23">
        <v>700</v>
      </c>
    </row>
    <row r="165" spans="1:6" x14ac:dyDescent="0.25">
      <c r="A165" s="24" t="s">
        <v>135</v>
      </c>
      <c r="B165" s="23">
        <v>825</v>
      </c>
    </row>
    <row r="166" spans="1:6" x14ac:dyDescent="0.25">
      <c r="A166" s="24" t="s">
        <v>102</v>
      </c>
      <c r="B166" s="23">
        <v>2450</v>
      </c>
    </row>
    <row r="167" spans="1:6" x14ac:dyDescent="0.25">
      <c r="A167" s="24" t="s">
        <v>103</v>
      </c>
      <c r="B167" s="23">
        <v>1500</v>
      </c>
    </row>
    <row r="168" spans="1:6" x14ac:dyDescent="0.25">
      <c r="A168" s="24" t="s">
        <v>153</v>
      </c>
      <c r="B168" s="23">
        <v>2350</v>
      </c>
    </row>
    <row r="169" spans="1:6" x14ac:dyDescent="0.25">
      <c r="A169" s="22" t="s">
        <v>144</v>
      </c>
      <c r="B169" s="6">
        <f>SUM(B161:B168)</f>
        <v>18775</v>
      </c>
    </row>
    <row r="170" spans="1:6" x14ac:dyDescent="0.25">
      <c r="A170" s="28" t="s">
        <v>108</v>
      </c>
      <c r="B170" s="7">
        <v>0</v>
      </c>
    </row>
    <row r="171" spans="1:6" ht="15" customHeight="1" x14ac:dyDescent="0.25">
      <c r="A171" s="40" t="s">
        <v>165</v>
      </c>
      <c r="B171" s="41"/>
      <c r="C171" s="29"/>
      <c r="D171" s="30"/>
      <c r="E171" s="30"/>
      <c r="F171" s="30"/>
    </row>
    <row r="172" spans="1:6" x14ac:dyDescent="0.25">
      <c r="A172" s="42"/>
      <c r="B172" s="43"/>
      <c r="C172" s="29"/>
      <c r="D172" s="30"/>
      <c r="E172" s="30"/>
      <c r="F172" s="30"/>
    </row>
    <row r="173" spans="1:6" x14ac:dyDescent="0.25">
      <c r="A173" s="44"/>
      <c r="B173" s="45"/>
      <c r="C173" s="31"/>
      <c r="D173" s="30"/>
      <c r="E173" s="30"/>
      <c r="F173" s="30"/>
    </row>
    <row r="174" spans="1:6" x14ac:dyDescent="0.25">
      <c r="A174" s="24" t="s">
        <v>166</v>
      </c>
      <c r="B174" s="23">
        <v>1100</v>
      </c>
    </row>
    <row r="175" spans="1:6" x14ac:dyDescent="0.25">
      <c r="A175" s="24" t="s">
        <v>167</v>
      </c>
      <c r="B175" s="23">
        <v>1115</v>
      </c>
    </row>
    <row r="176" spans="1:6" x14ac:dyDescent="0.25">
      <c r="A176" s="24" t="s">
        <v>114</v>
      </c>
      <c r="B176" s="23">
        <v>650</v>
      </c>
    </row>
    <row r="177" spans="1:6" x14ac:dyDescent="0.25">
      <c r="A177" s="24" t="s">
        <v>116</v>
      </c>
      <c r="B177" s="23">
        <v>1900</v>
      </c>
    </row>
    <row r="178" spans="1:6" x14ac:dyDescent="0.25">
      <c r="A178" s="24" t="s">
        <v>149</v>
      </c>
      <c r="B178" s="23">
        <v>270</v>
      </c>
    </row>
    <row r="179" spans="1:6" x14ac:dyDescent="0.25">
      <c r="A179" s="24" t="s">
        <v>119</v>
      </c>
      <c r="B179" s="23">
        <v>1750</v>
      </c>
    </row>
    <row r="180" spans="1:6" x14ac:dyDescent="0.25">
      <c r="A180" s="24" t="s">
        <v>168</v>
      </c>
      <c r="B180" s="23">
        <v>600</v>
      </c>
    </row>
    <row r="181" spans="1:6" x14ac:dyDescent="0.25">
      <c r="A181" s="24" t="s">
        <v>123</v>
      </c>
      <c r="B181" s="23">
        <v>2100</v>
      </c>
    </row>
    <row r="182" spans="1:6" x14ac:dyDescent="0.25">
      <c r="A182" s="24" t="s">
        <v>169</v>
      </c>
      <c r="B182" s="23">
        <v>475</v>
      </c>
    </row>
    <row r="183" spans="1:6" x14ac:dyDescent="0.25">
      <c r="A183" s="22" t="s">
        <v>144</v>
      </c>
      <c r="B183" s="6">
        <f>SUM(B174:B182)</f>
        <v>9960</v>
      </c>
    </row>
    <row r="184" spans="1:6" x14ac:dyDescent="0.25">
      <c r="A184" s="28" t="s">
        <v>108</v>
      </c>
      <c r="B184" s="7">
        <v>0</v>
      </c>
    </row>
    <row r="185" spans="1:6" x14ac:dyDescent="0.25">
      <c r="A185" s="12" t="s">
        <v>14</v>
      </c>
      <c r="B185" s="6"/>
    </row>
    <row r="186" spans="1:6" ht="15" customHeight="1" x14ac:dyDescent="0.25">
      <c r="A186" s="40" t="s">
        <v>170</v>
      </c>
      <c r="B186" s="41"/>
      <c r="C186" s="29"/>
      <c r="D186" s="30"/>
      <c r="E186" s="30"/>
      <c r="F186" s="30"/>
    </row>
    <row r="187" spans="1:6" x14ac:dyDescent="0.25">
      <c r="A187" s="42"/>
      <c r="B187" s="43"/>
      <c r="C187" s="29"/>
      <c r="D187" s="30"/>
      <c r="E187" s="30"/>
      <c r="F187" s="30"/>
    </row>
    <row r="188" spans="1:6" x14ac:dyDescent="0.25">
      <c r="A188" s="44"/>
      <c r="B188" s="45"/>
      <c r="C188" s="31"/>
      <c r="D188" s="30"/>
      <c r="E188" s="30"/>
      <c r="F188" s="30"/>
    </row>
    <row r="189" spans="1:6" x14ac:dyDescent="0.25">
      <c r="A189" s="24" t="s">
        <v>141</v>
      </c>
      <c r="B189" s="23">
        <v>400</v>
      </c>
    </row>
    <row r="190" spans="1:6" x14ac:dyDescent="0.25">
      <c r="A190" s="24" t="s">
        <v>155</v>
      </c>
      <c r="B190" s="23">
        <v>1815</v>
      </c>
    </row>
    <row r="191" spans="1:6" x14ac:dyDescent="0.25">
      <c r="A191" s="24" t="s">
        <v>161</v>
      </c>
      <c r="B191" s="23">
        <v>27000</v>
      </c>
    </row>
    <row r="192" spans="1:6" x14ac:dyDescent="0.25">
      <c r="A192" s="24" t="s">
        <v>116</v>
      </c>
      <c r="B192" s="23">
        <v>1900</v>
      </c>
    </row>
    <row r="193" spans="1:6" x14ac:dyDescent="0.25">
      <c r="A193" s="24" t="s">
        <v>149</v>
      </c>
      <c r="B193" s="23">
        <v>400</v>
      </c>
    </row>
    <row r="194" spans="1:6" x14ac:dyDescent="0.25">
      <c r="A194" s="24" t="s">
        <v>151</v>
      </c>
      <c r="B194" s="23">
        <v>1750</v>
      </c>
    </row>
    <row r="195" spans="1:6" x14ac:dyDescent="0.25">
      <c r="A195" s="24" t="s">
        <v>171</v>
      </c>
      <c r="B195" s="23">
        <v>120</v>
      </c>
    </row>
    <row r="196" spans="1:6" x14ac:dyDescent="0.25">
      <c r="A196" s="24" t="s">
        <v>121</v>
      </c>
      <c r="B196" s="23">
        <v>985</v>
      </c>
    </row>
    <row r="197" spans="1:6" x14ac:dyDescent="0.25">
      <c r="A197" s="24" t="s">
        <v>152</v>
      </c>
      <c r="B197" s="23">
        <v>2800</v>
      </c>
    </row>
    <row r="198" spans="1:6" x14ac:dyDescent="0.25">
      <c r="A198" s="24" t="s">
        <v>153</v>
      </c>
      <c r="B198" s="23">
        <v>2350</v>
      </c>
    </row>
    <row r="199" spans="1:6" x14ac:dyDescent="0.25">
      <c r="A199" s="24" t="s">
        <v>123</v>
      </c>
      <c r="B199" s="23">
        <v>2100</v>
      </c>
    </row>
    <row r="200" spans="1:6" x14ac:dyDescent="0.25">
      <c r="A200" s="22" t="s">
        <v>144</v>
      </c>
      <c r="B200" s="6">
        <f>SUM(B189:B199)</f>
        <v>41620</v>
      </c>
    </row>
    <row r="201" spans="1:6" x14ac:dyDescent="0.25">
      <c r="A201" s="28" t="s">
        <v>108</v>
      </c>
      <c r="B201" s="7">
        <v>0</v>
      </c>
    </row>
    <row r="202" spans="1:6" ht="15" customHeight="1" x14ac:dyDescent="0.25">
      <c r="A202" s="40" t="s">
        <v>179</v>
      </c>
      <c r="B202" s="41"/>
      <c r="C202" s="29"/>
      <c r="D202" s="30"/>
      <c r="E202" s="30"/>
      <c r="F202" s="30"/>
    </row>
    <row r="203" spans="1:6" x14ac:dyDescent="0.25">
      <c r="A203" s="42"/>
      <c r="B203" s="43"/>
      <c r="C203" s="29"/>
      <c r="D203" s="30"/>
      <c r="E203" s="30"/>
      <c r="F203" s="30"/>
    </row>
    <row r="204" spans="1:6" x14ac:dyDescent="0.25">
      <c r="A204" s="44"/>
      <c r="B204" s="45"/>
      <c r="C204" s="31"/>
      <c r="D204" s="30"/>
      <c r="E204" s="30"/>
      <c r="F204" s="30"/>
    </row>
    <row r="205" spans="1:6" x14ac:dyDescent="0.25">
      <c r="A205" s="24" t="s">
        <v>97</v>
      </c>
      <c r="B205" s="23">
        <v>400</v>
      </c>
    </row>
    <row r="206" spans="1:6" x14ac:dyDescent="0.25">
      <c r="A206" s="24" t="s">
        <v>111</v>
      </c>
      <c r="B206" s="23">
        <v>1115</v>
      </c>
    </row>
    <row r="207" spans="1:6" x14ac:dyDescent="0.25">
      <c r="A207" s="24" t="s">
        <v>149</v>
      </c>
      <c r="B207" s="23">
        <v>780</v>
      </c>
    </row>
    <row r="208" spans="1:6" x14ac:dyDescent="0.25">
      <c r="A208" s="22" t="s">
        <v>144</v>
      </c>
      <c r="B208" s="6">
        <f>SUM(B205:B207)</f>
        <v>2295</v>
      </c>
    </row>
    <row r="209" spans="1:6" x14ac:dyDescent="0.25">
      <c r="A209" s="28" t="s">
        <v>108</v>
      </c>
      <c r="B209" s="7">
        <v>0</v>
      </c>
    </row>
    <row r="210" spans="1:6" ht="15" customHeight="1" x14ac:dyDescent="0.25">
      <c r="A210" s="40" t="s">
        <v>172</v>
      </c>
      <c r="B210" s="41"/>
      <c r="C210" s="29"/>
      <c r="D210" s="30"/>
      <c r="E210" s="30"/>
      <c r="F210" s="30"/>
    </row>
    <row r="211" spans="1:6" x14ac:dyDescent="0.25">
      <c r="A211" s="42"/>
      <c r="B211" s="43"/>
      <c r="C211" s="29"/>
      <c r="D211" s="30"/>
      <c r="E211" s="30"/>
      <c r="F211" s="30"/>
    </row>
    <row r="212" spans="1:6" x14ac:dyDescent="0.25">
      <c r="A212" s="44"/>
      <c r="B212" s="45"/>
      <c r="C212" s="31"/>
      <c r="D212" s="30"/>
      <c r="E212" s="30"/>
      <c r="F212" s="30"/>
    </row>
    <row r="213" spans="1:6" x14ac:dyDescent="0.25">
      <c r="A213" s="24" t="s">
        <v>150</v>
      </c>
      <c r="B213" s="23">
        <v>550</v>
      </c>
    </row>
    <row r="214" spans="1:6" x14ac:dyDescent="0.25">
      <c r="A214" s="22" t="s">
        <v>144</v>
      </c>
      <c r="B214" s="6">
        <f>SUM(B213:B213)</f>
        <v>550</v>
      </c>
    </row>
    <row r="215" spans="1:6" x14ac:dyDescent="0.25">
      <c r="A215" s="28" t="s">
        <v>108</v>
      </c>
      <c r="B215" s="7">
        <v>0</v>
      </c>
    </row>
    <row r="216" spans="1:6" ht="15" customHeight="1" x14ac:dyDescent="0.25">
      <c r="A216" s="40" t="s">
        <v>173</v>
      </c>
      <c r="B216" s="41"/>
      <c r="C216" s="29"/>
      <c r="D216" s="30"/>
      <c r="E216" s="30"/>
      <c r="F216" s="30"/>
    </row>
    <row r="217" spans="1:6" x14ac:dyDescent="0.25">
      <c r="A217" s="42"/>
      <c r="B217" s="43"/>
      <c r="C217" s="29"/>
      <c r="D217" s="30"/>
      <c r="E217" s="30"/>
      <c r="F217" s="30"/>
    </row>
    <row r="218" spans="1:6" x14ac:dyDescent="0.25">
      <c r="A218" s="44"/>
      <c r="B218" s="45"/>
      <c r="C218" s="31"/>
      <c r="D218" s="30"/>
      <c r="E218" s="30"/>
      <c r="F218" s="30"/>
    </row>
    <row r="219" spans="1:6" x14ac:dyDescent="0.25">
      <c r="A219" s="24" t="s">
        <v>161</v>
      </c>
      <c r="B219" s="23">
        <v>27000</v>
      </c>
      <c r="C219" s="31"/>
      <c r="D219" s="30"/>
      <c r="E219" s="30"/>
      <c r="F219" s="30"/>
    </row>
    <row r="220" spans="1:6" x14ac:dyDescent="0.25">
      <c r="A220" s="24" t="s">
        <v>141</v>
      </c>
      <c r="B220" s="23">
        <v>400</v>
      </c>
      <c r="C220" s="31"/>
      <c r="D220" s="30"/>
      <c r="E220" s="30"/>
      <c r="F220" s="30"/>
    </row>
    <row r="221" spans="1:6" x14ac:dyDescent="0.25">
      <c r="A221" s="24" t="s">
        <v>174</v>
      </c>
      <c r="B221" s="23">
        <v>1815</v>
      </c>
      <c r="C221" s="31"/>
      <c r="D221" s="30"/>
      <c r="E221" s="30"/>
      <c r="F221" s="30"/>
    </row>
    <row r="222" spans="1:6" x14ac:dyDescent="0.25">
      <c r="A222" s="24" t="s">
        <v>116</v>
      </c>
      <c r="B222" s="23">
        <v>1900</v>
      </c>
      <c r="C222" s="31"/>
      <c r="D222" s="30"/>
      <c r="E222" s="30"/>
      <c r="F222" s="30"/>
    </row>
    <row r="223" spans="1:6" x14ac:dyDescent="0.25">
      <c r="A223" s="24" t="s">
        <v>119</v>
      </c>
      <c r="B223" s="23">
        <v>1750</v>
      </c>
      <c r="C223" s="31"/>
      <c r="D223" s="30"/>
      <c r="E223" s="30"/>
      <c r="F223" s="30"/>
    </row>
    <row r="224" spans="1:6" x14ac:dyDescent="0.25">
      <c r="A224" s="24" t="s">
        <v>120</v>
      </c>
      <c r="B224" s="23">
        <v>120</v>
      </c>
    </row>
    <row r="225" spans="1:6" x14ac:dyDescent="0.25">
      <c r="A225" s="24" t="s">
        <v>121</v>
      </c>
      <c r="B225" s="23">
        <v>985</v>
      </c>
    </row>
    <row r="226" spans="1:6" x14ac:dyDescent="0.25">
      <c r="A226" s="24" t="s">
        <v>152</v>
      </c>
      <c r="B226" s="23">
        <v>2800</v>
      </c>
    </row>
    <row r="227" spans="1:6" x14ac:dyDescent="0.25">
      <c r="A227" s="24" t="s">
        <v>122</v>
      </c>
      <c r="B227" s="23">
        <v>550</v>
      </c>
    </row>
    <row r="228" spans="1:6" x14ac:dyDescent="0.25">
      <c r="A228" s="24" t="s">
        <v>123</v>
      </c>
      <c r="B228" s="23">
        <v>2100</v>
      </c>
    </row>
    <row r="229" spans="1:6" x14ac:dyDescent="0.25">
      <c r="A229" s="22" t="s">
        <v>144</v>
      </c>
      <c r="B229" s="6">
        <f>SUM(B219:B228)</f>
        <v>39420</v>
      </c>
    </row>
    <row r="230" spans="1:6" x14ac:dyDescent="0.25">
      <c r="A230" s="28" t="s">
        <v>108</v>
      </c>
      <c r="B230" s="7">
        <v>0</v>
      </c>
    </row>
    <row r="231" spans="1:6" ht="26.25" customHeight="1" x14ac:dyDescent="0.25">
      <c r="A231" s="38" t="s">
        <v>213</v>
      </c>
      <c r="B231" s="39"/>
    </row>
    <row r="232" spans="1:6" x14ac:dyDescent="0.25">
      <c r="A232" s="12" t="s">
        <v>150</v>
      </c>
      <c r="B232" s="34">
        <v>640</v>
      </c>
    </row>
    <row r="233" spans="1:6" x14ac:dyDescent="0.25">
      <c r="A233" s="22" t="s">
        <v>144</v>
      </c>
      <c r="B233" s="33">
        <v>640</v>
      </c>
    </row>
    <row r="234" spans="1:6" x14ac:dyDescent="0.25">
      <c r="A234" s="28" t="s">
        <v>108</v>
      </c>
      <c r="B234" s="7">
        <v>0</v>
      </c>
    </row>
    <row r="235" spans="1:6" ht="15" customHeight="1" x14ac:dyDescent="0.25">
      <c r="A235" s="40" t="s">
        <v>176</v>
      </c>
      <c r="B235" s="41"/>
      <c r="C235" s="29"/>
      <c r="D235" s="30"/>
      <c r="E235" s="30"/>
      <c r="F235" s="30"/>
    </row>
    <row r="236" spans="1:6" x14ac:dyDescent="0.25">
      <c r="A236" s="42"/>
      <c r="B236" s="43"/>
      <c r="C236" s="29"/>
      <c r="D236" s="30"/>
      <c r="E236" s="30"/>
      <c r="F236" s="30"/>
    </row>
    <row r="237" spans="1:6" x14ac:dyDescent="0.25">
      <c r="A237" s="44"/>
      <c r="B237" s="45"/>
      <c r="C237" s="31"/>
      <c r="D237" s="30"/>
      <c r="E237" s="30"/>
      <c r="F237" s="30"/>
    </row>
    <row r="238" spans="1:6" x14ac:dyDescent="0.25">
      <c r="A238" s="24" t="s">
        <v>141</v>
      </c>
      <c r="B238" s="23">
        <v>400</v>
      </c>
    </row>
    <row r="239" spans="1:6" x14ac:dyDescent="0.25">
      <c r="A239" s="24" t="s">
        <v>130</v>
      </c>
      <c r="B239" s="23">
        <v>850</v>
      </c>
    </row>
    <row r="240" spans="1:6" x14ac:dyDescent="0.25">
      <c r="A240" s="24" t="s">
        <v>111</v>
      </c>
      <c r="B240" s="23">
        <v>1115</v>
      </c>
    </row>
    <row r="241" spans="1:6" x14ac:dyDescent="0.25">
      <c r="A241" s="24" t="s">
        <v>177</v>
      </c>
      <c r="B241" s="23">
        <v>350</v>
      </c>
    </row>
    <row r="242" spans="1:6" x14ac:dyDescent="0.25">
      <c r="A242" s="22" t="s">
        <v>144</v>
      </c>
      <c r="B242" s="6">
        <f>SUM(B238:B241)</f>
        <v>2715</v>
      </c>
    </row>
    <row r="243" spans="1:6" x14ac:dyDescent="0.25">
      <c r="A243" s="28" t="s">
        <v>108</v>
      </c>
      <c r="B243" s="7">
        <v>0</v>
      </c>
    </row>
    <row r="244" spans="1:6" x14ac:dyDescent="0.25">
      <c r="A244" s="15" t="s">
        <v>34</v>
      </c>
      <c r="B244" s="32" t="s">
        <v>65</v>
      </c>
    </row>
    <row r="245" spans="1:6" x14ac:dyDescent="0.25">
      <c r="A245" s="15" t="s">
        <v>44</v>
      </c>
      <c r="B245" s="32" t="s">
        <v>65</v>
      </c>
    </row>
    <row r="246" spans="1:6" ht="15" customHeight="1" x14ac:dyDescent="0.25">
      <c r="A246" s="40" t="s">
        <v>180</v>
      </c>
      <c r="B246" s="41"/>
      <c r="C246" s="29"/>
      <c r="D246" s="30"/>
      <c r="E246" s="30"/>
      <c r="F246" s="30"/>
    </row>
    <row r="247" spans="1:6" x14ac:dyDescent="0.25">
      <c r="A247" s="42"/>
      <c r="B247" s="43"/>
      <c r="C247" s="29"/>
      <c r="D247" s="30"/>
      <c r="E247" s="30"/>
      <c r="F247" s="30"/>
    </row>
    <row r="248" spans="1:6" x14ac:dyDescent="0.25">
      <c r="A248" s="44"/>
      <c r="B248" s="45"/>
      <c r="C248" s="31"/>
      <c r="D248" s="30"/>
      <c r="E248" s="30"/>
      <c r="F248" s="30"/>
    </row>
    <row r="249" spans="1:6" x14ac:dyDescent="0.25">
      <c r="A249" s="24" t="s">
        <v>181</v>
      </c>
      <c r="B249" s="23">
        <v>750</v>
      </c>
    </row>
    <row r="250" spans="1:6" x14ac:dyDescent="0.25">
      <c r="A250" s="24" t="s">
        <v>113</v>
      </c>
      <c r="B250" s="23">
        <v>700</v>
      </c>
    </row>
    <row r="251" spans="1:6" x14ac:dyDescent="0.25">
      <c r="A251" s="22" t="s">
        <v>144</v>
      </c>
      <c r="B251" s="6">
        <f>SUM(B249:B250)</f>
        <v>1450</v>
      </c>
    </row>
    <row r="252" spans="1:6" x14ac:dyDescent="0.25">
      <c r="A252" s="28" t="s">
        <v>108</v>
      </c>
      <c r="B252" s="7">
        <v>0</v>
      </c>
    </row>
    <row r="253" spans="1:6" ht="15" customHeight="1" x14ac:dyDescent="0.25">
      <c r="A253" s="40" t="s">
        <v>182</v>
      </c>
      <c r="B253" s="41"/>
      <c r="C253" s="29"/>
      <c r="D253" s="30"/>
      <c r="E253" s="30"/>
      <c r="F253" s="30"/>
    </row>
    <row r="254" spans="1:6" x14ac:dyDescent="0.25">
      <c r="A254" s="42"/>
      <c r="B254" s="43"/>
      <c r="C254" s="29"/>
      <c r="D254" s="30"/>
      <c r="E254" s="30"/>
      <c r="F254" s="30"/>
    </row>
    <row r="255" spans="1:6" x14ac:dyDescent="0.25">
      <c r="A255" s="44"/>
      <c r="B255" s="45"/>
      <c r="C255" s="31"/>
      <c r="D255" s="30"/>
      <c r="E255" s="30"/>
      <c r="F255" s="30"/>
    </row>
    <row r="256" spans="1:6" x14ac:dyDescent="0.25">
      <c r="A256" s="24" t="s">
        <v>183</v>
      </c>
      <c r="B256" s="23">
        <v>350</v>
      </c>
    </row>
    <row r="257" spans="1:6" x14ac:dyDescent="0.25">
      <c r="A257" s="22" t="s">
        <v>144</v>
      </c>
      <c r="B257" s="6">
        <f>SUM(B256:B256)</f>
        <v>350</v>
      </c>
    </row>
    <row r="258" spans="1:6" x14ac:dyDescent="0.25">
      <c r="A258" s="28" t="s">
        <v>108</v>
      </c>
      <c r="B258" s="7">
        <v>0</v>
      </c>
    </row>
    <row r="259" spans="1:6" ht="15" customHeight="1" x14ac:dyDescent="0.25">
      <c r="A259" s="40" t="s">
        <v>185</v>
      </c>
      <c r="B259" s="41"/>
      <c r="C259" s="29"/>
      <c r="D259" s="30"/>
      <c r="E259" s="30"/>
      <c r="F259" s="30"/>
    </row>
    <row r="260" spans="1:6" x14ac:dyDescent="0.25">
      <c r="A260" s="42"/>
      <c r="B260" s="43"/>
      <c r="C260" s="29"/>
      <c r="D260" s="30"/>
      <c r="E260" s="30"/>
      <c r="F260" s="30"/>
    </row>
    <row r="261" spans="1:6" x14ac:dyDescent="0.25">
      <c r="A261" s="44"/>
      <c r="B261" s="45"/>
      <c r="C261" s="31"/>
      <c r="D261" s="30"/>
      <c r="E261" s="30"/>
      <c r="F261" s="30"/>
    </row>
    <row r="262" spans="1:6" x14ac:dyDescent="0.25">
      <c r="A262" s="24" t="s">
        <v>184</v>
      </c>
      <c r="B262" s="23">
        <v>400</v>
      </c>
    </row>
    <row r="263" spans="1:6" x14ac:dyDescent="0.25">
      <c r="A263" s="24" t="s">
        <v>111</v>
      </c>
      <c r="B263" s="23">
        <v>1115</v>
      </c>
    </row>
    <row r="264" spans="1:6" x14ac:dyDescent="0.25">
      <c r="A264" s="24" t="s">
        <v>135</v>
      </c>
      <c r="B264" s="23">
        <v>440</v>
      </c>
    </row>
    <row r="265" spans="1:6" x14ac:dyDescent="0.25">
      <c r="A265" s="22" t="s">
        <v>144</v>
      </c>
      <c r="B265" s="6">
        <f>SUM(B262:B264)</f>
        <v>1955</v>
      </c>
    </row>
    <row r="266" spans="1:6" x14ac:dyDescent="0.25">
      <c r="A266" s="28" t="s">
        <v>108</v>
      </c>
      <c r="B266" s="7">
        <v>0</v>
      </c>
    </row>
    <row r="267" spans="1:6" ht="15" customHeight="1" x14ac:dyDescent="0.25">
      <c r="A267" s="40" t="s">
        <v>186</v>
      </c>
      <c r="B267" s="41"/>
      <c r="C267" s="29"/>
      <c r="D267" s="30"/>
      <c r="E267" s="30"/>
      <c r="F267" s="30"/>
    </row>
    <row r="268" spans="1:6" x14ac:dyDescent="0.25">
      <c r="A268" s="42"/>
      <c r="B268" s="43"/>
      <c r="C268" s="29"/>
      <c r="D268" s="30"/>
      <c r="E268" s="30"/>
      <c r="F268" s="30"/>
    </row>
    <row r="269" spans="1:6" x14ac:dyDescent="0.25">
      <c r="A269" s="44"/>
      <c r="B269" s="45"/>
      <c r="C269" s="31"/>
      <c r="D269" s="30"/>
      <c r="E269" s="30"/>
      <c r="F269" s="30"/>
    </row>
    <row r="270" spans="1:6" x14ac:dyDescent="0.25">
      <c r="A270" s="24" t="s">
        <v>184</v>
      </c>
      <c r="B270" s="23">
        <v>750</v>
      </c>
    </row>
    <row r="271" spans="1:6" x14ac:dyDescent="0.25">
      <c r="A271" s="24" t="s">
        <v>111</v>
      </c>
      <c r="B271" s="23">
        <v>1115</v>
      </c>
    </row>
    <row r="272" spans="1:6" x14ac:dyDescent="0.25">
      <c r="A272" s="22" t="s">
        <v>144</v>
      </c>
      <c r="B272" s="6">
        <f>SUM(B270:B271)</f>
        <v>1865</v>
      </c>
    </row>
    <row r="273" spans="1:6" x14ac:dyDescent="0.25">
      <c r="A273" s="28" t="s">
        <v>108</v>
      </c>
      <c r="B273" s="7">
        <v>0</v>
      </c>
    </row>
    <row r="274" spans="1:6" ht="15" customHeight="1" x14ac:dyDescent="0.25">
      <c r="A274" s="40" t="s">
        <v>187</v>
      </c>
      <c r="B274" s="41"/>
      <c r="C274" s="29"/>
      <c r="D274" s="30"/>
      <c r="E274" s="30"/>
      <c r="F274" s="30"/>
    </row>
    <row r="275" spans="1:6" x14ac:dyDescent="0.25">
      <c r="A275" s="42"/>
      <c r="B275" s="43"/>
      <c r="C275" s="29"/>
      <c r="D275" s="30"/>
      <c r="E275" s="30"/>
      <c r="F275" s="30"/>
    </row>
    <row r="276" spans="1:6" x14ac:dyDescent="0.25">
      <c r="A276" s="44"/>
      <c r="B276" s="45"/>
      <c r="C276" s="31"/>
      <c r="D276" s="30"/>
      <c r="E276" s="30"/>
      <c r="F276" s="30"/>
    </row>
    <row r="277" spans="1:6" x14ac:dyDescent="0.25">
      <c r="A277" s="24" t="s">
        <v>184</v>
      </c>
      <c r="B277" s="23">
        <v>750</v>
      </c>
    </row>
    <row r="278" spans="1:6" x14ac:dyDescent="0.25">
      <c r="A278" s="24" t="s">
        <v>111</v>
      </c>
      <c r="B278" s="23">
        <v>1115</v>
      </c>
    </row>
    <row r="279" spans="1:6" x14ac:dyDescent="0.25">
      <c r="A279" s="22" t="s">
        <v>144</v>
      </c>
      <c r="B279" s="6">
        <f>SUM(B277:B278)</f>
        <v>1865</v>
      </c>
    </row>
    <row r="280" spans="1:6" x14ac:dyDescent="0.25">
      <c r="A280" s="28" t="s">
        <v>108</v>
      </c>
      <c r="B280" s="7">
        <v>0</v>
      </c>
    </row>
    <row r="281" spans="1:6" ht="15" customHeight="1" x14ac:dyDescent="0.25">
      <c r="A281" s="40" t="s">
        <v>207</v>
      </c>
      <c r="B281" s="41"/>
      <c r="C281" s="29"/>
      <c r="D281" s="30"/>
      <c r="E281" s="30"/>
      <c r="F281" s="30"/>
    </row>
    <row r="282" spans="1:6" x14ac:dyDescent="0.25">
      <c r="A282" s="42"/>
      <c r="B282" s="43"/>
      <c r="C282" s="29"/>
      <c r="D282" s="30"/>
      <c r="E282" s="30"/>
      <c r="F282" s="30"/>
    </row>
    <row r="283" spans="1:6" x14ac:dyDescent="0.25">
      <c r="A283" s="44"/>
      <c r="B283" s="45"/>
      <c r="C283" s="31"/>
      <c r="D283" s="30"/>
      <c r="E283" s="30"/>
      <c r="F283" s="30"/>
    </row>
    <row r="284" spans="1:6" x14ac:dyDescent="0.25">
      <c r="A284" s="24" t="s">
        <v>134</v>
      </c>
      <c r="B284" s="23">
        <v>1850</v>
      </c>
    </row>
    <row r="285" spans="1:6" x14ac:dyDescent="0.25">
      <c r="A285" s="24" t="s">
        <v>137</v>
      </c>
      <c r="B285" s="23">
        <v>1500</v>
      </c>
    </row>
    <row r="286" spans="1:6" x14ac:dyDescent="0.25">
      <c r="A286" s="24" t="s">
        <v>113</v>
      </c>
      <c r="B286" s="23">
        <v>700</v>
      </c>
    </row>
    <row r="287" spans="1:6" x14ac:dyDescent="0.25">
      <c r="A287" s="24" t="s">
        <v>136</v>
      </c>
      <c r="B287" s="23">
        <v>925</v>
      </c>
    </row>
    <row r="288" spans="1:6" x14ac:dyDescent="0.25">
      <c r="A288" s="24" t="s">
        <v>138</v>
      </c>
      <c r="B288" s="23">
        <v>1500</v>
      </c>
    </row>
    <row r="289" spans="1:6" x14ac:dyDescent="0.25">
      <c r="A289" s="24" t="s">
        <v>102</v>
      </c>
      <c r="B289" s="23">
        <v>2450</v>
      </c>
    </row>
    <row r="290" spans="1:6" x14ac:dyDescent="0.25">
      <c r="A290" s="24" t="s">
        <v>153</v>
      </c>
      <c r="B290" s="23">
        <v>2350</v>
      </c>
    </row>
    <row r="291" spans="1:6" x14ac:dyDescent="0.25">
      <c r="A291" s="22" t="s">
        <v>144</v>
      </c>
      <c r="B291" s="6">
        <f>SUM(B284:B290)</f>
        <v>11275</v>
      </c>
    </row>
    <row r="292" spans="1:6" x14ac:dyDescent="0.25">
      <c r="A292" s="28" t="s">
        <v>108</v>
      </c>
      <c r="B292" s="7">
        <v>0</v>
      </c>
    </row>
    <row r="293" spans="1:6" ht="15" customHeight="1" x14ac:dyDescent="0.25">
      <c r="A293" s="40" t="s">
        <v>193</v>
      </c>
      <c r="B293" s="41"/>
      <c r="C293" s="29"/>
      <c r="D293" s="30"/>
      <c r="E293" s="30"/>
      <c r="F293" s="30"/>
    </row>
    <row r="294" spans="1:6" x14ac:dyDescent="0.25">
      <c r="A294" s="42"/>
      <c r="B294" s="43"/>
      <c r="C294" s="29"/>
      <c r="D294" s="30"/>
      <c r="E294" s="30"/>
      <c r="F294" s="30"/>
    </row>
    <row r="295" spans="1:6" x14ac:dyDescent="0.25">
      <c r="A295" s="44"/>
      <c r="B295" s="45"/>
      <c r="C295" s="31"/>
      <c r="D295" s="30"/>
      <c r="E295" s="30"/>
      <c r="F295" s="30"/>
    </row>
    <row r="296" spans="1:6" x14ac:dyDescent="0.25">
      <c r="A296" s="24" t="s">
        <v>161</v>
      </c>
      <c r="B296" s="23">
        <v>27000</v>
      </c>
      <c r="C296" s="31"/>
      <c r="D296" s="30"/>
      <c r="E296" s="30"/>
      <c r="F296" s="30"/>
    </row>
    <row r="297" spans="1:6" x14ac:dyDescent="0.25">
      <c r="A297" s="24" t="s">
        <v>141</v>
      </c>
      <c r="B297" s="23">
        <v>400</v>
      </c>
      <c r="C297" s="31"/>
      <c r="D297" s="30"/>
      <c r="E297" s="30"/>
      <c r="F297" s="30"/>
    </row>
    <row r="298" spans="1:6" x14ac:dyDescent="0.25">
      <c r="A298" s="24" t="s">
        <v>194</v>
      </c>
      <c r="B298" s="23">
        <v>1115</v>
      </c>
      <c r="C298" s="31"/>
      <c r="D298" s="30"/>
      <c r="E298" s="30"/>
      <c r="F298" s="30"/>
    </row>
    <row r="299" spans="1:6" x14ac:dyDescent="0.25">
      <c r="A299" s="24" t="s">
        <v>119</v>
      </c>
      <c r="B299" s="23">
        <v>1750</v>
      </c>
      <c r="C299" s="31"/>
      <c r="D299" s="30"/>
      <c r="E299" s="30"/>
      <c r="F299" s="30"/>
    </row>
    <row r="300" spans="1:6" x14ac:dyDescent="0.25">
      <c r="A300" s="24" t="s">
        <v>100</v>
      </c>
      <c r="B300" s="23">
        <v>1125</v>
      </c>
      <c r="C300" s="31"/>
      <c r="D300" s="30"/>
      <c r="E300" s="30"/>
      <c r="F300" s="30"/>
    </row>
    <row r="301" spans="1:6" x14ac:dyDescent="0.25">
      <c r="A301" s="24" t="s">
        <v>103</v>
      </c>
      <c r="B301" s="23">
        <v>1500</v>
      </c>
    </row>
    <row r="302" spans="1:6" x14ac:dyDescent="0.25">
      <c r="A302" s="24" t="s">
        <v>168</v>
      </c>
      <c r="B302" s="23">
        <v>600</v>
      </c>
    </row>
    <row r="303" spans="1:6" x14ac:dyDescent="0.25">
      <c r="A303" s="24" t="s">
        <v>123</v>
      </c>
      <c r="B303" s="23">
        <v>2100</v>
      </c>
    </row>
    <row r="304" spans="1:6" x14ac:dyDescent="0.25">
      <c r="A304" s="24" t="s">
        <v>143</v>
      </c>
      <c r="B304" s="23">
        <v>350</v>
      </c>
    </row>
    <row r="305" spans="1:6" x14ac:dyDescent="0.25">
      <c r="A305" s="22" t="s">
        <v>144</v>
      </c>
      <c r="B305" s="6">
        <f>SUM(B296:B304)</f>
        <v>35940</v>
      </c>
    </row>
    <row r="306" spans="1:6" x14ac:dyDescent="0.25">
      <c r="A306" s="28" t="s">
        <v>108</v>
      </c>
      <c r="B306" s="7">
        <v>0</v>
      </c>
    </row>
    <row r="307" spans="1:6" ht="15" customHeight="1" x14ac:dyDescent="0.25">
      <c r="A307" s="40" t="s">
        <v>188</v>
      </c>
      <c r="B307" s="41"/>
      <c r="C307" s="29"/>
      <c r="D307" s="30"/>
      <c r="E307" s="30"/>
      <c r="F307" s="30"/>
    </row>
    <row r="308" spans="1:6" x14ac:dyDescent="0.25">
      <c r="A308" s="42"/>
      <c r="B308" s="43"/>
      <c r="C308" s="29"/>
      <c r="D308" s="30"/>
      <c r="E308" s="30"/>
      <c r="F308" s="30"/>
    </row>
    <row r="309" spans="1:6" x14ac:dyDescent="0.25">
      <c r="A309" s="44"/>
      <c r="B309" s="45"/>
      <c r="C309" s="31"/>
      <c r="D309" s="30"/>
      <c r="E309" s="30"/>
      <c r="F309" s="30"/>
    </row>
    <row r="310" spans="1:6" x14ac:dyDescent="0.25">
      <c r="A310" s="24" t="s">
        <v>109</v>
      </c>
      <c r="B310" s="23">
        <v>400</v>
      </c>
    </row>
    <row r="311" spans="1:6" x14ac:dyDescent="0.25">
      <c r="A311" s="24" t="s">
        <v>111</v>
      </c>
      <c r="B311" s="23">
        <v>1115</v>
      </c>
    </row>
    <row r="312" spans="1:6" x14ac:dyDescent="0.25">
      <c r="A312" s="24" t="s">
        <v>110</v>
      </c>
      <c r="B312" s="23">
        <v>9000</v>
      </c>
    </row>
    <row r="313" spans="1:6" x14ac:dyDescent="0.25">
      <c r="A313" s="24" t="s">
        <v>114</v>
      </c>
      <c r="B313" s="23">
        <v>800</v>
      </c>
    </row>
    <row r="314" spans="1:6" x14ac:dyDescent="0.25">
      <c r="A314" s="24" t="s">
        <v>135</v>
      </c>
      <c r="B314" s="23">
        <v>900</v>
      </c>
    </row>
    <row r="315" spans="1:6" x14ac:dyDescent="0.25">
      <c r="A315" s="24" t="s">
        <v>103</v>
      </c>
      <c r="B315" s="23">
        <v>1500</v>
      </c>
    </row>
    <row r="316" spans="1:6" x14ac:dyDescent="0.25">
      <c r="A316" s="24" t="s">
        <v>123</v>
      </c>
      <c r="B316" s="23">
        <v>2100</v>
      </c>
    </row>
    <row r="317" spans="1:6" x14ac:dyDescent="0.25">
      <c r="A317" s="22" t="s">
        <v>144</v>
      </c>
      <c r="B317" s="6">
        <f>SUM(B310:B316)</f>
        <v>15815</v>
      </c>
    </row>
    <row r="318" spans="1:6" x14ac:dyDescent="0.25">
      <c r="A318" s="28" t="s">
        <v>108</v>
      </c>
      <c r="B318" s="7">
        <v>0</v>
      </c>
    </row>
    <row r="319" spans="1:6" ht="15" customHeight="1" x14ac:dyDescent="0.25">
      <c r="A319" s="40" t="s">
        <v>208</v>
      </c>
      <c r="B319" s="41"/>
      <c r="C319" s="29"/>
      <c r="D319" s="30"/>
      <c r="E319" s="30"/>
      <c r="F319" s="30"/>
    </row>
    <row r="320" spans="1:6" x14ac:dyDescent="0.25">
      <c r="A320" s="42"/>
      <c r="B320" s="43"/>
      <c r="C320" s="29"/>
      <c r="D320" s="30"/>
      <c r="E320" s="30"/>
      <c r="F320" s="30"/>
    </row>
    <row r="321" spans="1:6" x14ac:dyDescent="0.25">
      <c r="A321" s="44"/>
      <c r="B321" s="45"/>
      <c r="C321" s="31"/>
      <c r="D321" s="30"/>
      <c r="E321" s="30"/>
      <c r="F321" s="30"/>
    </row>
    <row r="322" spans="1:6" x14ac:dyDescent="0.25">
      <c r="A322" s="24" t="s">
        <v>134</v>
      </c>
      <c r="B322" s="23">
        <v>1850</v>
      </c>
    </row>
    <row r="323" spans="1:6" x14ac:dyDescent="0.25">
      <c r="A323" s="24" t="s">
        <v>195</v>
      </c>
      <c r="B323" s="23">
        <v>400</v>
      </c>
    </row>
    <row r="324" spans="1:6" x14ac:dyDescent="0.25">
      <c r="A324" s="24" t="s">
        <v>153</v>
      </c>
      <c r="B324" s="23">
        <v>2350</v>
      </c>
    </row>
    <row r="325" spans="1:6" x14ac:dyDescent="0.25">
      <c r="A325" s="24" t="s">
        <v>196</v>
      </c>
      <c r="B325" s="23">
        <v>400</v>
      </c>
    </row>
    <row r="326" spans="1:6" x14ac:dyDescent="0.25">
      <c r="A326" s="22" t="s">
        <v>144</v>
      </c>
      <c r="B326" s="6">
        <f>SUM(B322:B325)</f>
        <v>5000</v>
      </c>
    </row>
    <row r="327" spans="1:6" x14ac:dyDescent="0.25">
      <c r="A327" s="28" t="s">
        <v>108</v>
      </c>
      <c r="B327" s="7">
        <v>0</v>
      </c>
    </row>
    <row r="328" spans="1:6" ht="15" customHeight="1" x14ac:dyDescent="0.25">
      <c r="A328" s="40" t="s">
        <v>209</v>
      </c>
      <c r="B328" s="41"/>
      <c r="C328" s="29"/>
      <c r="D328" s="30"/>
      <c r="E328" s="30"/>
      <c r="F328" s="30"/>
    </row>
    <row r="329" spans="1:6" x14ac:dyDescent="0.25">
      <c r="A329" s="42"/>
      <c r="B329" s="43"/>
      <c r="C329" s="29"/>
      <c r="D329" s="30"/>
      <c r="E329" s="30"/>
      <c r="F329" s="30"/>
    </row>
    <row r="330" spans="1:6" x14ac:dyDescent="0.25">
      <c r="A330" s="44"/>
      <c r="B330" s="45"/>
      <c r="C330" s="31"/>
      <c r="D330" s="30"/>
      <c r="E330" s="30"/>
      <c r="F330" s="30"/>
    </row>
    <row r="331" spans="1:6" x14ac:dyDescent="0.25">
      <c r="A331" s="24" t="s">
        <v>134</v>
      </c>
      <c r="B331" s="23">
        <v>1850</v>
      </c>
    </row>
    <row r="332" spans="1:6" x14ac:dyDescent="0.25">
      <c r="A332" s="24" t="s">
        <v>137</v>
      </c>
      <c r="B332" s="23">
        <v>800</v>
      </c>
    </row>
    <row r="333" spans="1:6" x14ac:dyDescent="0.25">
      <c r="A333" s="24" t="s">
        <v>113</v>
      </c>
      <c r="B333" s="23">
        <v>700</v>
      </c>
    </row>
    <row r="334" spans="1:6" x14ac:dyDescent="0.25">
      <c r="A334" s="24" t="s">
        <v>135</v>
      </c>
      <c r="B334" s="23">
        <v>670</v>
      </c>
    </row>
    <row r="335" spans="1:6" x14ac:dyDescent="0.25">
      <c r="A335" s="24" t="s">
        <v>136</v>
      </c>
      <c r="B335" s="23">
        <v>925</v>
      </c>
    </row>
    <row r="336" spans="1:6" x14ac:dyDescent="0.25">
      <c r="A336" s="24" t="s">
        <v>138</v>
      </c>
      <c r="B336" s="23">
        <v>1500</v>
      </c>
    </row>
    <row r="337" spans="1:6" x14ac:dyDescent="0.25">
      <c r="A337" s="24" t="s">
        <v>102</v>
      </c>
      <c r="B337" s="23">
        <v>2450</v>
      </c>
    </row>
    <row r="338" spans="1:6" x14ac:dyDescent="0.25">
      <c r="A338" s="24" t="s">
        <v>153</v>
      </c>
      <c r="B338" s="23">
        <v>2350</v>
      </c>
    </row>
    <row r="339" spans="1:6" x14ac:dyDescent="0.25">
      <c r="A339" s="24" t="s">
        <v>139</v>
      </c>
      <c r="B339" s="23">
        <v>1500</v>
      </c>
    </row>
    <row r="340" spans="1:6" x14ac:dyDescent="0.25">
      <c r="A340" s="24" t="s">
        <v>140</v>
      </c>
      <c r="B340" s="23">
        <v>4900</v>
      </c>
    </row>
    <row r="341" spans="1:6" x14ac:dyDescent="0.25">
      <c r="A341" s="22" t="s">
        <v>144</v>
      </c>
      <c r="B341" s="6">
        <f>SUM(B331:B340)</f>
        <v>17645</v>
      </c>
    </row>
    <row r="342" spans="1:6" x14ac:dyDescent="0.25">
      <c r="A342" s="28" t="s">
        <v>108</v>
      </c>
      <c r="B342" s="7">
        <v>0</v>
      </c>
    </row>
    <row r="343" spans="1:6" x14ac:dyDescent="0.25">
      <c r="A343" s="12" t="s">
        <v>22</v>
      </c>
      <c r="B343" s="6"/>
    </row>
    <row r="344" spans="1:6" ht="15" customHeight="1" x14ac:dyDescent="0.25">
      <c r="A344" s="40" t="s">
        <v>210</v>
      </c>
      <c r="B344" s="41"/>
      <c r="C344" s="29"/>
      <c r="D344" s="30"/>
      <c r="E344" s="30"/>
      <c r="F344" s="30"/>
    </row>
    <row r="345" spans="1:6" x14ac:dyDescent="0.25">
      <c r="A345" s="42"/>
      <c r="B345" s="43"/>
      <c r="C345" s="29"/>
      <c r="D345" s="30"/>
      <c r="E345" s="30"/>
      <c r="F345" s="30"/>
    </row>
    <row r="346" spans="1:6" x14ac:dyDescent="0.25">
      <c r="A346" s="44"/>
      <c r="B346" s="45"/>
      <c r="C346" s="31"/>
      <c r="D346" s="30"/>
      <c r="E346" s="30"/>
      <c r="F346" s="30"/>
    </row>
    <row r="347" spans="1:6" x14ac:dyDescent="0.25">
      <c r="A347" s="24" t="s">
        <v>134</v>
      </c>
      <c r="B347" s="23">
        <v>1850</v>
      </c>
    </row>
    <row r="348" spans="1:6" x14ac:dyDescent="0.25">
      <c r="A348" s="24" t="s">
        <v>195</v>
      </c>
      <c r="B348" s="23">
        <v>750</v>
      </c>
    </row>
    <row r="349" spans="1:6" x14ac:dyDescent="0.25">
      <c r="A349" s="24" t="s">
        <v>153</v>
      </c>
      <c r="B349" s="23">
        <v>2350</v>
      </c>
    </row>
    <row r="350" spans="1:6" x14ac:dyDescent="0.25">
      <c r="A350" s="24" t="s">
        <v>139</v>
      </c>
      <c r="B350" s="23">
        <v>1500</v>
      </c>
    </row>
    <row r="351" spans="1:6" x14ac:dyDescent="0.25">
      <c r="A351" s="24" t="s">
        <v>140</v>
      </c>
      <c r="B351" s="23">
        <v>4900</v>
      </c>
    </row>
    <row r="352" spans="1:6" x14ac:dyDescent="0.25">
      <c r="A352" s="22" t="s">
        <v>144</v>
      </c>
      <c r="B352" s="6">
        <f>SUM(B347:B351)</f>
        <v>11350</v>
      </c>
    </row>
    <row r="353" spans="1:6" x14ac:dyDescent="0.25">
      <c r="A353" s="28" t="s">
        <v>108</v>
      </c>
      <c r="B353" s="7">
        <v>0</v>
      </c>
    </row>
    <row r="354" spans="1:6" x14ac:dyDescent="0.25">
      <c r="A354" s="12" t="s">
        <v>23</v>
      </c>
      <c r="B354" s="6"/>
    </row>
    <row r="355" spans="1:6" ht="15" customHeight="1" x14ac:dyDescent="0.25">
      <c r="A355" s="40" t="s">
        <v>211</v>
      </c>
      <c r="B355" s="41"/>
      <c r="C355" s="29"/>
      <c r="D355" s="30"/>
      <c r="E355" s="30"/>
      <c r="F355" s="30"/>
    </row>
    <row r="356" spans="1:6" x14ac:dyDescent="0.25">
      <c r="A356" s="42"/>
      <c r="B356" s="43"/>
      <c r="C356" s="29"/>
      <c r="D356" s="30"/>
      <c r="E356" s="30"/>
      <c r="F356" s="30"/>
    </row>
    <row r="357" spans="1:6" x14ac:dyDescent="0.25">
      <c r="A357" s="44"/>
      <c r="B357" s="45"/>
      <c r="C357" s="31"/>
      <c r="D357" s="30"/>
      <c r="E357" s="30"/>
      <c r="F357" s="30"/>
    </row>
    <row r="358" spans="1:6" x14ac:dyDescent="0.25">
      <c r="A358" s="24" t="s">
        <v>157</v>
      </c>
      <c r="B358" s="23">
        <v>18000</v>
      </c>
      <c r="C358" s="31"/>
      <c r="D358" s="30"/>
      <c r="E358" s="30"/>
      <c r="F358" s="30"/>
    </row>
    <row r="359" spans="1:6" x14ac:dyDescent="0.25">
      <c r="A359" s="24" t="s">
        <v>149</v>
      </c>
      <c r="B359" s="23">
        <v>400</v>
      </c>
      <c r="C359" s="31"/>
      <c r="D359" s="30"/>
      <c r="E359" s="30"/>
      <c r="F359" s="30"/>
    </row>
    <row r="360" spans="1:6" x14ac:dyDescent="0.25">
      <c r="A360" s="24" t="s">
        <v>119</v>
      </c>
      <c r="B360" s="23">
        <v>1750</v>
      </c>
      <c r="C360" s="31"/>
      <c r="D360" s="30"/>
      <c r="E360" s="30"/>
      <c r="F360" s="30"/>
    </row>
    <row r="361" spans="1:6" x14ac:dyDescent="0.25">
      <c r="A361" s="24" t="s">
        <v>120</v>
      </c>
      <c r="B361" s="23">
        <v>120</v>
      </c>
    </row>
    <row r="362" spans="1:6" x14ac:dyDescent="0.25">
      <c r="A362" s="24" t="s">
        <v>121</v>
      </c>
      <c r="B362" s="23">
        <v>985</v>
      </c>
    </row>
    <row r="363" spans="1:6" x14ac:dyDescent="0.25">
      <c r="A363" s="24" t="s">
        <v>152</v>
      </c>
      <c r="B363" s="23">
        <v>2800</v>
      </c>
    </row>
    <row r="364" spans="1:6" x14ac:dyDescent="0.25">
      <c r="A364" s="24" t="s">
        <v>122</v>
      </c>
      <c r="B364" s="23">
        <v>550</v>
      </c>
    </row>
    <row r="365" spans="1:6" x14ac:dyDescent="0.25">
      <c r="A365" s="24" t="s">
        <v>123</v>
      </c>
      <c r="B365" s="23">
        <v>2100</v>
      </c>
    </row>
    <row r="366" spans="1:6" x14ac:dyDescent="0.25">
      <c r="A366" s="24" t="s">
        <v>142</v>
      </c>
      <c r="B366" s="23">
        <v>2400</v>
      </c>
    </row>
    <row r="367" spans="1:6" x14ac:dyDescent="0.25">
      <c r="A367" s="22" t="s">
        <v>144</v>
      </c>
      <c r="B367" s="6">
        <f>SUM(B358:B366)</f>
        <v>29105</v>
      </c>
    </row>
    <row r="368" spans="1:6" x14ac:dyDescent="0.25">
      <c r="A368" s="28" t="s">
        <v>108</v>
      </c>
      <c r="B368" s="7">
        <v>0</v>
      </c>
    </row>
    <row r="369" spans="1:6" ht="15" customHeight="1" x14ac:dyDescent="0.25">
      <c r="A369" s="40" t="s">
        <v>197</v>
      </c>
      <c r="B369" s="41"/>
      <c r="C369" s="29"/>
      <c r="D369" s="30"/>
      <c r="E369" s="30"/>
      <c r="F369" s="30"/>
    </row>
    <row r="370" spans="1:6" x14ac:dyDescent="0.25">
      <c r="A370" s="42"/>
      <c r="B370" s="43"/>
      <c r="C370" s="29"/>
      <c r="D370" s="30"/>
      <c r="E370" s="30"/>
      <c r="F370" s="30"/>
    </row>
    <row r="371" spans="1:6" x14ac:dyDescent="0.25">
      <c r="A371" s="44"/>
      <c r="B371" s="45"/>
      <c r="C371" s="31"/>
      <c r="D371" s="30"/>
      <c r="E371" s="30"/>
      <c r="F371" s="30"/>
    </row>
    <row r="372" spans="1:6" x14ac:dyDescent="0.25">
      <c r="A372" s="24" t="s">
        <v>198</v>
      </c>
      <c r="B372" s="23">
        <v>500</v>
      </c>
    </row>
    <row r="373" spans="1:6" x14ac:dyDescent="0.25">
      <c r="A373" s="24" t="s">
        <v>199</v>
      </c>
      <c r="B373" s="23">
        <v>1200</v>
      </c>
    </row>
    <row r="374" spans="1:6" x14ac:dyDescent="0.25">
      <c r="A374" s="24" t="s">
        <v>114</v>
      </c>
      <c r="B374" s="23">
        <v>550</v>
      </c>
    </row>
    <row r="375" spans="1:6" x14ac:dyDescent="0.25">
      <c r="A375" s="24" t="s">
        <v>149</v>
      </c>
      <c r="B375" s="23">
        <v>780</v>
      </c>
    </row>
    <row r="376" spans="1:6" x14ac:dyDescent="0.25">
      <c r="A376" s="24" t="s">
        <v>117</v>
      </c>
      <c r="B376" s="23">
        <v>2400</v>
      </c>
    </row>
    <row r="377" spans="1:6" x14ac:dyDescent="0.25">
      <c r="A377" s="24" t="s">
        <v>200</v>
      </c>
      <c r="B377" s="23">
        <v>750</v>
      </c>
    </row>
    <row r="378" spans="1:6" x14ac:dyDescent="0.25">
      <c r="A378" s="22" t="s">
        <v>144</v>
      </c>
      <c r="B378" s="6">
        <f>SUM(B372:B377)</f>
        <v>6180</v>
      </c>
    </row>
    <row r="379" spans="1:6" x14ac:dyDescent="0.25">
      <c r="A379" s="28" t="s">
        <v>108</v>
      </c>
      <c r="B379" s="7">
        <v>0</v>
      </c>
    </row>
    <row r="380" spans="1:6" ht="15" customHeight="1" x14ac:dyDescent="0.25">
      <c r="A380" s="40" t="s">
        <v>201</v>
      </c>
      <c r="B380" s="41"/>
      <c r="C380" s="29"/>
      <c r="D380" s="30"/>
      <c r="E380" s="30"/>
      <c r="F380" s="30"/>
    </row>
    <row r="381" spans="1:6" x14ac:dyDescent="0.25">
      <c r="A381" s="42"/>
      <c r="B381" s="43"/>
      <c r="C381" s="29"/>
      <c r="D381" s="30"/>
      <c r="E381" s="30"/>
      <c r="F381" s="30"/>
    </row>
    <row r="382" spans="1:6" x14ac:dyDescent="0.25">
      <c r="A382" s="44"/>
      <c r="B382" s="45"/>
      <c r="C382" s="31"/>
      <c r="D382" s="30"/>
      <c r="E382" s="30"/>
      <c r="F382" s="30"/>
    </row>
    <row r="383" spans="1:6" x14ac:dyDescent="0.25">
      <c r="A383" s="24" t="s">
        <v>184</v>
      </c>
      <c r="B383" s="23">
        <v>750</v>
      </c>
    </row>
    <row r="384" spans="1:6" x14ac:dyDescent="0.25">
      <c r="A384" s="24" t="s">
        <v>111</v>
      </c>
      <c r="B384" s="23">
        <v>1115</v>
      </c>
    </row>
    <row r="385" spans="1:6" x14ac:dyDescent="0.25">
      <c r="A385" s="22" t="s">
        <v>144</v>
      </c>
      <c r="B385" s="6">
        <f>SUM(B383:B384)</f>
        <v>1865</v>
      </c>
    </row>
    <row r="386" spans="1:6" x14ac:dyDescent="0.25">
      <c r="A386" s="28" t="s">
        <v>108</v>
      </c>
      <c r="B386" s="7">
        <v>0</v>
      </c>
    </row>
    <row r="387" spans="1:6" ht="15" customHeight="1" x14ac:dyDescent="0.25">
      <c r="A387" s="40" t="s">
        <v>212</v>
      </c>
      <c r="B387" s="41"/>
      <c r="C387" s="29"/>
      <c r="D387" s="30"/>
      <c r="E387" s="30"/>
      <c r="F387" s="30"/>
    </row>
    <row r="388" spans="1:6" x14ac:dyDescent="0.25">
      <c r="A388" s="42"/>
      <c r="B388" s="43"/>
      <c r="C388" s="29"/>
      <c r="D388" s="30"/>
      <c r="E388" s="30"/>
      <c r="F388" s="30"/>
    </row>
    <row r="389" spans="1:6" x14ac:dyDescent="0.25">
      <c r="A389" s="44"/>
      <c r="B389" s="45"/>
      <c r="C389" s="31"/>
      <c r="D389" s="30"/>
      <c r="E389" s="30"/>
      <c r="F389" s="30"/>
    </row>
    <row r="390" spans="1:6" x14ac:dyDescent="0.25">
      <c r="A390" s="24" t="s">
        <v>163</v>
      </c>
      <c r="B390" s="23">
        <v>7600</v>
      </c>
    </row>
    <row r="391" spans="1:6" x14ac:dyDescent="0.25">
      <c r="A391" s="24" t="s">
        <v>134</v>
      </c>
      <c r="B391" s="23">
        <v>1850</v>
      </c>
    </row>
    <row r="392" spans="1:6" x14ac:dyDescent="0.25">
      <c r="A392" s="24" t="s">
        <v>202</v>
      </c>
      <c r="B392" s="23">
        <v>1500</v>
      </c>
    </row>
    <row r="393" spans="1:6" x14ac:dyDescent="0.25">
      <c r="A393" s="24" t="s">
        <v>203</v>
      </c>
      <c r="B393" s="23">
        <v>700</v>
      </c>
    </row>
    <row r="394" spans="1:6" x14ac:dyDescent="0.25">
      <c r="A394" s="24" t="s">
        <v>153</v>
      </c>
      <c r="B394" s="23">
        <v>2350</v>
      </c>
    </row>
    <row r="395" spans="1:6" x14ac:dyDescent="0.25">
      <c r="A395" s="22" t="s">
        <v>144</v>
      </c>
      <c r="B395" s="6">
        <f>SUM(B390:B394)</f>
        <v>14000</v>
      </c>
    </row>
    <row r="396" spans="1:6" x14ac:dyDescent="0.25">
      <c r="A396" s="28" t="s">
        <v>108</v>
      </c>
      <c r="B396" s="7">
        <v>0</v>
      </c>
    </row>
    <row r="397" spans="1:6" x14ac:dyDescent="0.25">
      <c r="A397" s="15" t="s">
        <v>42</v>
      </c>
      <c r="B397" s="6"/>
    </row>
    <row r="398" spans="1:6" ht="15" customHeight="1" x14ac:dyDescent="0.25">
      <c r="A398" s="40" t="s">
        <v>204</v>
      </c>
      <c r="B398" s="41"/>
      <c r="C398" s="29"/>
      <c r="D398" s="30"/>
      <c r="E398" s="30"/>
      <c r="F398" s="30"/>
    </row>
    <row r="399" spans="1:6" x14ac:dyDescent="0.25">
      <c r="A399" s="42"/>
      <c r="B399" s="43"/>
      <c r="C399" s="29"/>
      <c r="D399" s="30"/>
      <c r="E399" s="30"/>
      <c r="F399" s="30"/>
    </row>
    <row r="400" spans="1:6" x14ac:dyDescent="0.25">
      <c r="A400" s="44"/>
      <c r="B400" s="45"/>
      <c r="C400" s="31"/>
      <c r="D400" s="30"/>
      <c r="E400" s="30"/>
      <c r="F400" s="30"/>
    </row>
    <row r="401" spans="1:2" x14ac:dyDescent="0.25">
      <c r="A401" s="24" t="s">
        <v>150</v>
      </c>
      <c r="B401" s="23">
        <v>600</v>
      </c>
    </row>
    <row r="402" spans="1:2" x14ac:dyDescent="0.25">
      <c r="A402" s="22" t="s">
        <v>144</v>
      </c>
      <c r="B402" s="6">
        <f>SUM(B401:B401)</f>
        <v>600</v>
      </c>
    </row>
    <row r="403" spans="1:2" x14ac:dyDescent="0.25">
      <c r="A403" s="28" t="s">
        <v>108</v>
      </c>
      <c r="B403" s="7">
        <v>0</v>
      </c>
    </row>
  </sheetData>
  <mergeCells count="38">
    <mergeCell ref="A387:B389"/>
    <mergeCell ref="A398:B400"/>
    <mergeCell ref="A328:B330"/>
    <mergeCell ref="A344:B346"/>
    <mergeCell ref="A355:B357"/>
    <mergeCell ref="A369:B371"/>
    <mergeCell ref="A380:B382"/>
    <mergeCell ref="A274:B276"/>
    <mergeCell ref="A307:B309"/>
    <mergeCell ref="A281:B283"/>
    <mergeCell ref="A293:B295"/>
    <mergeCell ref="A319:B321"/>
    <mergeCell ref="A235:B237"/>
    <mergeCell ref="A246:B248"/>
    <mergeCell ref="A253:B255"/>
    <mergeCell ref="A259:B261"/>
    <mergeCell ref="A267:B269"/>
    <mergeCell ref="A1:B3"/>
    <mergeCell ref="A10:B12"/>
    <mergeCell ref="A52:B54"/>
    <mergeCell ref="A126:B128"/>
    <mergeCell ref="A142:B144"/>
    <mergeCell ref="A88:B90"/>
    <mergeCell ref="A95:B97"/>
    <mergeCell ref="A102:B104"/>
    <mergeCell ref="A110:B112"/>
    <mergeCell ref="A116:B118"/>
    <mergeCell ref="A231:B231"/>
    <mergeCell ref="A59:B61"/>
    <mergeCell ref="A76:B78"/>
    <mergeCell ref="A26:B28"/>
    <mergeCell ref="A44:B46"/>
    <mergeCell ref="A158:B160"/>
    <mergeCell ref="A171:B173"/>
    <mergeCell ref="A186:B188"/>
    <mergeCell ref="A202:B204"/>
    <mergeCell ref="A210:B212"/>
    <mergeCell ref="A216:B2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B53DDDF-0CF2-4C66-ACFA-15918D5192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67DB9A-A708-4234-BF1E-76CFAFB1CC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870BF33-98D0-48CF-9631-88D8F3B9AEB2}">
  <ds:schemaRefs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Coste Jugadora</vt:lpstr>
      <vt:lpstr>Resumen</vt:lpstr>
      <vt:lpstr>'Coste Jugadora'!Área_de_impresión</vt:lpstr>
      <vt:lpstr>'Coste Jugadora'!Títulos_a_imprimir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MABEL POBIL</cp:lastModifiedBy>
  <cp:lastPrinted>2013-01-08T18:16:56Z</cp:lastPrinted>
  <dcterms:created xsi:type="dcterms:W3CDTF">2012-01-10T08:51:33Z</dcterms:created>
  <dcterms:modified xsi:type="dcterms:W3CDTF">2013-01-16T19:00:05Z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