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69.xml" ContentType="application/vnd.openxmlformats-officedocument.spreadsheetml.worksheet+xml"/>
  <Override PartName="/xl/worksheets/sheet87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2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36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83.xml" ContentType="application/vnd.openxmlformats-officedocument.spreadsheetml.worksheet+xml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Override PartName="/xl/worksheets/sheet72.xml" ContentType="application/vnd.openxmlformats-officedocument.spreadsheetml.worksheet+xml"/>
  <Override PartName="/xl/worksheets/sheet90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89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-195" windowWidth="15480" windowHeight="9495" tabRatio="686"/>
  </bookViews>
  <sheets>
    <sheet name="WAGR 2012" sheetId="1" r:id="rId1"/>
    <sheet name="M.SILVA" sheetId="4" r:id="rId2"/>
    <sheet name="H.LEE" sheetId="5" r:id="rId3"/>
    <sheet name="C.HEDBERG" sheetId="6" r:id="rId4"/>
    <sheet name="M.SANZ" sheetId="7" r:id="rId5"/>
    <sheet name="C.BAENA" sheetId="8" r:id="rId6"/>
    <sheet name="S.BAÑON" sheetId="10" r:id="rId7"/>
    <sheet name="L.SOBRON" sheetId="12" r:id="rId8"/>
    <sheet name="R.SANCHEZ" sheetId="13" r:id="rId9"/>
    <sheet name="A.OLARRA" sheetId="14" r:id="rId10"/>
    <sheet name="P.SANZ" sheetId="15" r:id="rId11"/>
    <sheet name="A.URCHEGUI" sheetId="16" r:id="rId12"/>
    <sheet name="N.ESCURIOLA" sheetId="17" r:id="rId13"/>
    <sheet name="N. JIMENEZ" sheetId="18" r:id="rId14"/>
    <sheet name="L. RAS" sheetId="19" r:id="rId15"/>
    <sheet name="N. ITURRIOS" sheetId="20" r:id="rId16"/>
    <sheet name="B.BUENDIA" sheetId="21" r:id="rId17"/>
    <sheet name="T.CABALLER" sheetId="22" r:id="rId18"/>
    <sheet name="A.JONAMA" sheetId="23" r:id="rId19"/>
    <sheet name="A.VILARASAU" sheetId="24" r:id="rId20"/>
    <sheet name="T.URQUIZU" sheetId="25" r:id="rId21"/>
    <sheet name="M.VIZCARRONDO" sheetId="28" r:id="rId22"/>
    <sheet name="SONIASANCHEZ" sheetId="31" r:id="rId23"/>
    <sheet name="E.FOLCH" sheetId="29" r:id="rId24"/>
    <sheet name="T.NOGUES" sheetId="32" r:id="rId25"/>
    <sheet name="M.GOYOS" sheetId="33" r:id="rId26"/>
    <sheet name="ME.VILLAMIL" sheetId="34" r:id="rId27"/>
    <sheet name="C.SARDINERO" sheetId="35" r:id="rId28"/>
    <sheet name="C.SANJUAN" sheetId="37" r:id="rId29"/>
    <sheet name="C.BARQUIN" sheetId="38" r:id="rId30"/>
    <sheet name="A.PASARIN" sheetId="39" r:id="rId31"/>
    <sheet name="C.LAGUNA" sheetId="40" r:id="rId32"/>
    <sheet name="G.FUSTER" sheetId="41" r:id="rId33"/>
    <sheet name="B.SARABIA" sheetId="42" r:id="rId34"/>
    <sheet name="L.LOPEZC" sheetId="43" r:id="rId35"/>
    <sheet name="A.ARRESE" sheetId="44" r:id="rId36"/>
    <sheet name="C.SAINZ" sheetId="45" r:id="rId37"/>
    <sheet name="M.TRILLO" sheetId="47" r:id="rId38"/>
    <sheet name="I.JIMENEZ" sheetId="48" r:id="rId39"/>
    <sheet name="I.CALVO" sheetId="49" r:id="rId40"/>
    <sheet name="A.FDEZDEMESA" sheetId="50" r:id="rId41"/>
    <sheet name="A.SANJUAN" sheetId="52" r:id="rId42"/>
    <sheet name="L.GOMEZ" sheetId="53" r:id="rId43"/>
    <sheet name="A.NOGALES" sheetId="54" r:id="rId44"/>
    <sheet name="J.YAÑEZ" sheetId="55" r:id="rId45"/>
    <sheet name="M.MARTIN" sheetId="57" r:id="rId46"/>
    <sheet name="C.OFRECIO" sheetId="58" r:id="rId47"/>
    <sheet name="I.REIJERS" sheetId="59" r:id="rId48"/>
    <sheet name="P.MUSTIENES" sheetId="69" r:id="rId49"/>
    <sheet name="M.PARRA" sheetId="60" r:id="rId50"/>
    <sheet name="M.VELASCO" sheetId="61" r:id="rId51"/>
    <sheet name="C.PEREZIGUARAN" sheetId="62" r:id="rId52"/>
    <sheet name="M.ORUETA" sheetId="66" r:id="rId53"/>
    <sheet name="A.BLASCO" sheetId="63" r:id="rId54"/>
    <sheet name="E.VALIENTE" sheetId="67" r:id="rId55"/>
    <sheet name="I.ROLLAN" sheetId="70" r:id="rId56"/>
    <sheet name="M.PARRON" sheetId="68" r:id="rId57"/>
    <sheet name="C.FELIP" sheetId="72" r:id="rId58"/>
    <sheet name="A.MARTÍNEZ" sheetId="73" r:id="rId59"/>
    <sheet name="M.PALACIOS" sheetId="75" r:id="rId60"/>
    <sheet name="B.PRADOS" sheetId="77" r:id="rId61"/>
    <sheet name="P.ARANA" sheetId="76" r:id="rId62"/>
    <sheet name="C.VIDAU" sheetId="71" r:id="rId63"/>
    <sheet name="M.PEREZSMARTIN" sheetId="78" r:id="rId64"/>
    <sheet name="S.NAVARRO" sheetId="79" r:id="rId65"/>
    <sheet name="M.COCA" sheetId="80" r:id="rId66"/>
    <sheet name="T.MORATO" sheetId="81" r:id="rId67"/>
    <sheet name="E.DOMINGO" sheetId="82" r:id="rId68"/>
    <sheet name="C.TURÉGANO" sheetId="83" r:id="rId69"/>
    <sheet name="M.TRALLERO" sheetId="84" r:id="rId70"/>
    <sheet name="C.OTAEGUI" sheetId="85" r:id="rId71"/>
    <sheet name="D.TEROL" sheetId="86" r:id="rId72"/>
    <sheet name="L.CAREAGA" sheetId="87" r:id="rId73"/>
    <sheet name="A.ROSETE" sheetId="88" r:id="rId74"/>
    <sheet name="A.PELAEZ" sheetId="95" r:id="rId75"/>
    <sheet name="J.ANDRES" sheetId="96" r:id="rId76"/>
    <sheet name="M.CAMPOMANES" sheetId="97" r:id="rId77"/>
    <sheet name="T.DIEZ" sheetId="98" r:id="rId78"/>
    <sheet name="I.MARTÍNEZ" sheetId="99" r:id="rId79"/>
    <sheet name="F.GONZALEZCANO" sheetId="100" r:id="rId80"/>
    <sheet name="R.RUIZ DE VELASCO" sheetId="101" r:id="rId81"/>
    <sheet name="P.ZABARTE" sheetId="102" r:id="rId82"/>
    <sheet name="T.PUGA" sheetId="51" r:id="rId83"/>
    <sheet name="A.DIEGUEZ" sheetId="103" r:id="rId84"/>
    <sheet name="G.PERIS" sheetId="104" r:id="rId85"/>
    <sheet name="P.GURIDI" sheetId="105" r:id="rId86"/>
    <sheet name="C.DIEZMOLINER" sheetId="106" r:id="rId87"/>
    <sheet name="C.TOWNED" sheetId="107" r:id="rId88"/>
    <sheet name="T.CASASUS" sheetId="108" r:id="rId89"/>
    <sheet name="LISTA DE PRUEBAS ESPAÑOLAS 2012" sheetId="64" r:id="rId90"/>
    <sheet name="REGLAMENTO WAGR" sheetId="65" r:id="rId91"/>
  </sheets>
  <externalReferences>
    <externalReference r:id="rId92"/>
  </externalReferences>
  <definedNames>
    <definedName name="_xlnm.Print_Area" localSheetId="89">'LISTA DE PRUEBAS ESPAÑOLAS 2012'!$A$1:$E$33</definedName>
    <definedName name="_xlnm.Print_Area" localSheetId="0">'WAGR 2012'!$A$1:$G$98</definedName>
    <definedName name="http___wagr.randa.org_default.sps?pagegid__7B7CB9116A_2DC752_2D48D1_2D89C1_2DB45AD073067C_7D_redirectorid_player_PlayerId_2847_sort_week_sortorder_desc_search_1" localSheetId="83">'WAGR 2012'!#REF!</definedName>
    <definedName name="http___wagr.randa.org_default.sps?pagegid__7B7CB9116A_2DC752_2D48D1_2D89C1_2DB45AD073067C_7D_redirectorid_player_PlayerId_2847_sort_week_sortorder_desc_search_1" localSheetId="74">'WAGR 2012'!#REF!</definedName>
    <definedName name="http___wagr.randa.org_default.sps?pagegid__7B7CB9116A_2DC752_2D48D1_2D89C1_2DB45AD073067C_7D_redirectorid_player_PlayerId_2847_sort_week_sortorder_desc_search_1" localSheetId="86">'WAGR 2012'!#REF!</definedName>
    <definedName name="http___wagr.randa.org_default.sps?pagegid__7B7CB9116A_2DC752_2D48D1_2D89C1_2DB45AD073067C_7D_redirectorid_player_PlayerId_2847_sort_week_sortorder_desc_search_1" localSheetId="87">'WAGR 2012'!#REF!</definedName>
    <definedName name="http___wagr.randa.org_default.sps?pagegid__7B7CB9116A_2DC752_2D48D1_2D89C1_2DB45AD073067C_7D_redirectorid_player_PlayerId_2847_sort_week_sortorder_desc_search_1" localSheetId="79">'WAGR 2012'!#REF!</definedName>
    <definedName name="http___wagr.randa.org_default.sps?pagegid__7B7CB9116A_2DC752_2D48D1_2D89C1_2DB45AD073067C_7D_redirectorid_player_PlayerId_2847_sort_week_sortorder_desc_search_1" localSheetId="84">'WAGR 2012'!#REF!</definedName>
    <definedName name="http___wagr.randa.org_default.sps?pagegid__7B7CB9116A_2DC752_2D48D1_2D89C1_2DB45AD073067C_7D_redirectorid_player_PlayerId_2847_sort_week_sortorder_desc_search_1" localSheetId="78">'WAGR 2012'!#REF!</definedName>
    <definedName name="http___wagr.randa.org_default.sps?pagegid__7B7CB9116A_2DC752_2D48D1_2D89C1_2DB45AD073067C_7D_redirectorid_player_PlayerId_2847_sort_week_sortorder_desc_search_1" localSheetId="75">'WAGR 2012'!#REF!</definedName>
    <definedName name="http___wagr.randa.org_default.sps?pagegid__7B7CB9116A_2DC752_2D48D1_2D89C1_2DB45AD073067C_7D_redirectorid_player_PlayerId_2847_sort_week_sortorder_desc_search_1" localSheetId="76">'WAGR 2012'!#REF!</definedName>
    <definedName name="http___wagr.randa.org_default.sps?pagegid__7B7CB9116A_2DC752_2D48D1_2D89C1_2DB45AD073067C_7D_redirectorid_player_PlayerId_2847_sort_week_sortorder_desc_search_1" localSheetId="85">'WAGR 2012'!#REF!</definedName>
    <definedName name="http___wagr.randa.org_default.sps?pagegid__7B7CB9116A_2DC752_2D48D1_2D89C1_2DB45AD073067C_7D_redirectorid_player_PlayerId_2847_sort_week_sortorder_desc_search_1" localSheetId="81">'WAGR 2012'!#REF!</definedName>
    <definedName name="http___wagr.randa.org_default.sps?pagegid__7B7CB9116A_2DC752_2D48D1_2D89C1_2DB45AD073067C_7D_redirectorid_player_PlayerId_2847_sort_week_sortorder_desc_search_1" localSheetId="80">'WAGR 2012'!#REF!</definedName>
    <definedName name="http___wagr.randa.org_default.sps?pagegid__7B7CB9116A_2DC752_2D48D1_2D89C1_2DB45AD073067C_7D_redirectorid_player_PlayerId_2847_sort_week_sortorder_desc_search_1" localSheetId="88">'WAGR 2012'!#REF!</definedName>
    <definedName name="http___wagr.randa.org_default.sps?pagegid__7B7CB9116A_2DC752_2D48D1_2D89C1_2DB45AD073067C_7D_redirectorid_player_PlayerId_2847_sort_week_sortorder_desc_search_1" localSheetId="77">'WAGR 2012'!#REF!</definedName>
    <definedName name="http___wagr.randa.org_default.sps?pagegid__7B7CB9116A_2DC752_2D48D1_2D89C1_2DB45AD073067C_7D_redirectorid_player_PlayerId_2847_sort_week_sortorder_desc_search_1">'WAGR 2012'!#REF!</definedName>
    <definedName name="http___wagr.randa.org_default.sps?pagegid__92949137_AAAB_411B_9128_869E4F252D51__sort_this_sortorder_asc_country_ESP_sCountry_Go">'WAGR 2012'!$H$18</definedName>
    <definedName name="LINK__WAGR">'WAGR 2012'!$H$7</definedName>
    <definedName name="_xlnm.Print_Titles" localSheetId="0">'WAGR 2012'!$1:$6</definedName>
  </definedNames>
  <calcPr calcId="125725"/>
</workbook>
</file>

<file path=xl/calcChain.xml><?xml version="1.0" encoding="utf-8"?>
<calcChain xmlns="http://schemas.openxmlformats.org/spreadsheetml/2006/main">
  <c r="D36" i="1"/>
  <c r="D87"/>
  <c r="G37" i="108"/>
  <c r="J37"/>
  <c r="I37"/>
  <c r="G4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D69" i="1"/>
  <c r="N37" i="108"/>
  <c r="M37"/>
  <c r="L37"/>
  <c r="K37"/>
  <c r="D71" i="1"/>
  <c r="D63"/>
  <c r="M37" i="61"/>
  <c r="D66" i="1"/>
  <c r="M37" i="54"/>
  <c r="D52" i="1"/>
  <c r="G7" i="75"/>
  <c r="L34"/>
  <c r="D48" i="1"/>
  <c r="D39"/>
  <c r="D30"/>
  <c r="D54"/>
  <c r="L37" i="66"/>
  <c r="K37"/>
  <c r="D22" i="1"/>
  <c r="D27"/>
  <c r="D31"/>
  <c r="D17"/>
  <c r="D18"/>
  <c r="D12"/>
  <c r="D14"/>
  <c r="D16"/>
  <c r="D10"/>
  <c r="D7"/>
  <c r="D9"/>
  <c r="D8"/>
  <c r="D44"/>
  <c r="E85"/>
  <c r="D85"/>
  <c r="E75"/>
  <c r="E80"/>
  <c r="D80"/>
  <c r="M35" i="107"/>
  <c r="L35"/>
  <c r="K35"/>
  <c r="J35"/>
  <c r="I35"/>
  <c r="G35"/>
  <c r="G4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D90" i="1"/>
  <c r="D75"/>
  <c r="M35" i="106"/>
  <c r="L35"/>
  <c r="K35"/>
  <c r="J35"/>
  <c r="I35"/>
  <c r="G35"/>
  <c r="G4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I37" i="105"/>
  <c r="G37"/>
  <c r="G4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D59" i="1"/>
  <c r="D23"/>
  <c r="D68"/>
  <c r="G4" i="98"/>
  <c r="K37"/>
  <c r="J37"/>
  <c r="D29" i="1"/>
  <c r="D32"/>
  <c r="D49"/>
  <c r="D62"/>
  <c r="D79"/>
  <c r="D46"/>
  <c r="M37" i="37"/>
  <c r="D25" i="1"/>
  <c r="D15"/>
  <c r="D24"/>
  <c r="D33"/>
  <c r="D38"/>
  <c r="M37" i="60"/>
  <c r="D47" i="1"/>
  <c r="M37" i="53"/>
  <c r="D28" i="1"/>
  <c r="D21"/>
  <c r="D20"/>
  <c r="D13"/>
  <c r="D19"/>
  <c r="D11"/>
  <c r="D26"/>
  <c r="D35"/>
  <c r="M37" i="88"/>
  <c r="L37"/>
  <c r="K37"/>
  <c r="J37"/>
  <c r="D41" i="1"/>
  <c r="M37" i="78"/>
  <c r="D78" i="1"/>
  <c r="M35" i="104"/>
  <c r="L35"/>
  <c r="K35"/>
  <c r="J35"/>
  <c r="I35"/>
  <c r="G35"/>
  <c r="E78" i="1" s="1"/>
  <c r="G4" i="104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D42" i="1"/>
  <c r="G13" i="10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12"/>
  <c r="L37" i="61"/>
  <c r="K34" i="75"/>
  <c r="L37" i="78"/>
  <c r="M37" i="71"/>
  <c r="L37"/>
  <c r="M37" i="70"/>
  <c r="M37" i="77"/>
  <c r="M37" i="103"/>
  <c r="L37"/>
  <c r="K37"/>
  <c r="J37"/>
  <c r="I37"/>
  <c r="G37"/>
  <c r="E79" i="1" s="1"/>
  <c r="G4" i="103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D40" i="1"/>
  <c r="D45"/>
  <c r="D61"/>
  <c r="M37" i="44"/>
  <c r="L37"/>
  <c r="D43" i="1"/>
  <c r="M37" i="29"/>
  <c r="D58" i="1"/>
  <c r="L37" i="72"/>
  <c r="M38" i="102"/>
  <c r="L38"/>
  <c r="K38"/>
  <c r="J38"/>
  <c r="I38"/>
  <c r="G38"/>
  <c r="E49" i="1" s="1"/>
  <c r="G4" i="102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G36" s="1"/>
  <c r="G37" i="82"/>
  <c r="M37"/>
  <c r="L37"/>
  <c r="K37"/>
  <c r="J37"/>
  <c r="M37" i="58"/>
  <c r="M37" i="57"/>
  <c r="D37" i="1"/>
  <c r="D34"/>
  <c r="D81"/>
  <c r="I37" i="97"/>
  <c r="G4" i="101"/>
  <c r="G5"/>
  <c r="G6"/>
  <c r="G7"/>
  <c r="G8"/>
  <c r="G9"/>
  <c r="M37"/>
  <c r="L37"/>
  <c r="K37"/>
  <c r="J37"/>
  <c r="I37"/>
  <c r="G37" s="1"/>
  <c r="E71" i="1" s="1"/>
  <c r="G10" i="101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4" i="75"/>
  <c r="G5"/>
  <c r="G6"/>
  <c r="G8"/>
  <c r="G9"/>
  <c r="G10"/>
  <c r="E73" i="1"/>
  <c r="D73"/>
  <c r="I37" i="100"/>
  <c r="G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7" i="86"/>
  <c r="D84" i="1"/>
  <c r="D88"/>
  <c r="E84"/>
  <c r="K37" i="61"/>
  <c r="D70" i="1"/>
  <c r="K37" i="55"/>
  <c r="L37" i="70"/>
  <c r="K37" i="78"/>
  <c r="K37" i="72"/>
  <c r="K37" i="71"/>
  <c r="L37" i="53"/>
  <c r="K37" i="44"/>
  <c r="D64" i="1"/>
  <c r="D57"/>
  <c r="L37" i="63"/>
  <c r="L37" i="58"/>
  <c r="D55" i="1"/>
  <c r="M37" i="50"/>
  <c r="M37" i="67"/>
  <c r="D53" i="1"/>
  <c r="M37" i="62"/>
  <c r="L37" i="60"/>
  <c r="L37" i="29"/>
  <c r="L37" i="37"/>
  <c r="M37" i="39"/>
  <c r="M37" i="49"/>
  <c r="M37" i="38"/>
  <c r="M37" i="17"/>
  <c r="M37" i="45"/>
  <c r="M37" i="16"/>
  <c r="G12" i="18"/>
  <c r="G11"/>
  <c r="M37" i="5"/>
  <c r="L37"/>
  <c r="K37"/>
  <c r="J37"/>
  <c r="I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D94" i="1"/>
  <c r="D86"/>
  <c r="D83"/>
  <c r="D82"/>
  <c r="D89"/>
  <c r="D74"/>
  <c r="D76"/>
  <c r="E77"/>
  <c r="D77"/>
  <c r="D93"/>
  <c r="D92"/>
  <c r="G37" i="76"/>
  <c r="G4" i="77"/>
  <c r="G5"/>
  <c r="G6"/>
  <c r="G7"/>
  <c r="G8"/>
  <c r="L37"/>
  <c r="K37"/>
  <c r="J37"/>
  <c r="I37"/>
  <c r="G37" s="1"/>
  <c r="E62" i="1" s="1"/>
  <c r="G37" i="73"/>
  <c r="I37" i="66"/>
  <c r="J37"/>
  <c r="E72" i="1"/>
  <c r="D72"/>
  <c r="E91"/>
  <c r="D91"/>
  <c r="E60"/>
  <c r="D60"/>
  <c r="E56"/>
  <c r="D56"/>
  <c r="E67"/>
  <c r="E65"/>
  <c r="E50"/>
  <c r="M37" i="41"/>
  <c r="L37"/>
  <c r="K37"/>
  <c r="J37"/>
  <c r="I37"/>
  <c r="M37" i="40"/>
  <c r="L37"/>
  <c r="K37"/>
  <c r="J37"/>
  <c r="I37"/>
  <c r="L37" i="38"/>
  <c r="K37"/>
  <c r="J37"/>
  <c r="I37"/>
  <c r="K37" i="37"/>
  <c r="J37"/>
  <c r="I37"/>
  <c r="M37" i="35"/>
  <c r="L37"/>
  <c r="K37"/>
  <c r="J37"/>
  <c r="I37"/>
  <c r="M37" i="34"/>
  <c r="L37"/>
  <c r="K37"/>
  <c r="J37"/>
  <c r="I37"/>
  <c r="J37" i="33"/>
  <c r="I37"/>
  <c r="M37" i="32"/>
  <c r="L37"/>
  <c r="K37"/>
  <c r="J37"/>
  <c r="I37"/>
  <c r="K37" i="29"/>
  <c r="J37"/>
  <c r="I37"/>
  <c r="M37" i="31"/>
  <c r="L37"/>
  <c r="K37"/>
  <c r="J37"/>
  <c r="I37"/>
  <c r="M37" i="28"/>
  <c r="L37"/>
  <c r="K37"/>
  <c r="J37"/>
  <c r="I37"/>
  <c r="M37" i="25"/>
  <c r="L37"/>
  <c r="K37"/>
  <c r="J37"/>
  <c r="I37"/>
  <c r="M37" i="24"/>
  <c r="L37"/>
  <c r="K37"/>
  <c r="J37"/>
  <c r="I37"/>
  <c r="M37" i="23"/>
  <c r="L37"/>
  <c r="K37"/>
  <c r="J37"/>
  <c r="I37"/>
  <c r="M37" i="22"/>
  <c r="L37"/>
  <c r="K37"/>
  <c r="J37"/>
  <c r="I37"/>
  <c r="K37" i="21"/>
  <c r="J37"/>
  <c r="I37"/>
  <c r="M37" i="20"/>
  <c r="L37"/>
  <c r="K37"/>
  <c r="J37"/>
  <c r="I37"/>
  <c r="M37" i="19"/>
  <c r="L37"/>
  <c r="K37"/>
  <c r="J37"/>
  <c r="I37"/>
  <c r="M38" i="18"/>
  <c r="L38"/>
  <c r="K38"/>
  <c r="J38"/>
  <c r="I38"/>
  <c r="L37" i="17"/>
  <c r="K37"/>
  <c r="J37"/>
  <c r="I37"/>
  <c r="L37" i="16"/>
  <c r="K37"/>
  <c r="J37"/>
  <c r="I37"/>
  <c r="M39" i="15"/>
  <c r="L39"/>
  <c r="K39"/>
  <c r="J39"/>
  <c r="I39"/>
  <c r="M37" i="13"/>
  <c r="L37"/>
  <c r="K37"/>
  <c r="J37"/>
  <c r="I37"/>
  <c r="G37"/>
  <c r="E9" i="1"/>
  <c r="M37" i="12"/>
  <c r="L37"/>
  <c r="K37"/>
  <c r="J37"/>
  <c r="I37"/>
  <c r="M38" i="10"/>
  <c r="L38"/>
  <c r="K38"/>
  <c r="J38"/>
  <c r="I38"/>
  <c r="M37" i="8"/>
  <c r="L37"/>
  <c r="K37"/>
  <c r="J37"/>
  <c r="I37"/>
  <c r="M37" i="7"/>
  <c r="L37"/>
  <c r="K37"/>
  <c r="J37"/>
  <c r="I37"/>
  <c r="M37" i="6"/>
  <c r="L37"/>
  <c r="K37"/>
  <c r="J37"/>
  <c r="I37"/>
  <c r="M37" i="4"/>
  <c r="L37"/>
  <c r="K37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7" i="99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I37" i="98"/>
  <c r="G37"/>
  <c r="E68" i="1"/>
  <c r="G5" i="98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7" i="97"/>
  <c r="E81" i="1" s="1"/>
  <c r="G4" i="97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K37" i="96"/>
  <c r="J37"/>
  <c r="I37"/>
  <c r="G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I37" i="95"/>
  <c r="G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D67" i="1"/>
  <c r="D50"/>
  <c r="D51"/>
  <c r="D65"/>
  <c r="G4" i="6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7" i="34"/>
  <c r="E30" i="1" s="1"/>
  <c r="I37" i="88"/>
  <c r="G37"/>
  <c r="E59" i="1" s="1"/>
  <c r="G4" i="88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J37" i="87"/>
  <c r="I37"/>
  <c r="G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N37" i="86"/>
  <c r="M37"/>
  <c r="L37"/>
  <c r="K37"/>
  <c r="J37"/>
  <c r="I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N37" i="85"/>
  <c r="M37"/>
  <c r="L37"/>
  <c r="K37"/>
  <c r="J37"/>
  <c r="I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N37" i="84"/>
  <c r="M37"/>
  <c r="L37"/>
  <c r="K37"/>
  <c r="J37"/>
  <c r="I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I37" i="83"/>
  <c r="G37" s="1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N37" i="82"/>
  <c r="I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4" i="10"/>
  <c r="G5"/>
  <c r="G6"/>
  <c r="G7"/>
  <c r="G8"/>
  <c r="G9"/>
  <c r="G10"/>
  <c r="G11"/>
  <c r="G9" i="77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2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20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19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18"/>
  <c r="G5"/>
  <c r="G6"/>
  <c r="G7"/>
  <c r="G8"/>
  <c r="G9"/>
  <c r="G10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4" i="17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16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6" i="15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1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13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4" i="12"/>
  <c r="G5"/>
  <c r="G6"/>
  <c r="G7"/>
  <c r="G8"/>
  <c r="G9"/>
  <c r="G10"/>
  <c r="G4" i="8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4" i="7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"/>
  <c r="K37" i="70"/>
  <c r="J37"/>
  <c r="I37"/>
  <c r="G37"/>
  <c r="E32" i="1"/>
  <c r="G4" i="70"/>
  <c r="J37" i="72"/>
  <c r="I37"/>
  <c r="G37"/>
  <c r="E58" i="1"/>
  <c r="G4" i="72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J37" i="78"/>
  <c r="I37"/>
  <c r="G4"/>
  <c r="G5"/>
  <c r="G6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J37" i="79"/>
  <c r="I37"/>
  <c r="G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7" i="80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I37" i="81"/>
  <c r="G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N37" i="76"/>
  <c r="M37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J37" i="71"/>
  <c r="I37"/>
  <c r="G37"/>
  <c r="E46" i="1"/>
  <c r="G4" i="7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73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68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67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63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66"/>
  <c r="G5"/>
  <c r="G6"/>
  <c r="G7"/>
  <c r="G37" s="1"/>
  <c r="E54" i="1" s="1"/>
  <c r="G8" i="66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62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6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60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69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59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57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55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5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53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5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50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9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7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5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3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2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0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39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38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37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35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3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33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32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3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29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28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25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2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23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22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58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M37" i="68"/>
  <c r="L37"/>
  <c r="K37"/>
  <c r="J37"/>
  <c r="I37"/>
  <c r="G37"/>
  <c r="E64" i="1"/>
  <c r="L37" i="67"/>
  <c r="K37"/>
  <c r="J37"/>
  <c r="I37"/>
  <c r="G37"/>
  <c r="E42" i="1"/>
  <c r="M37" i="69"/>
  <c r="L37"/>
  <c r="K37"/>
  <c r="J37"/>
  <c r="I37"/>
  <c r="G37"/>
  <c r="E61" i="1"/>
  <c r="K37" i="63"/>
  <c r="J37"/>
  <c r="I37"/>
  <c r="G37"/>
  <c r="E57" i="1"/>
  <c r="L37" i="62"/>
  <c r="K37"/>
  <c r="J37"/>
  <c r="I37"/>
  <c r="G37"/>
  <c r="E53" i="1"/>
  <c r="J37" i="61"/>
  <c r="I37"/>
  <c r="G37"/>
  <c r="E63" i="1"/>
  <c r="K37" i="60"/>
  <c r="J37"/>
  <c r="I37"/>
  <c r="G37"/>
  <c r="E38" i="1"/>
  <c r="L37" i="59"/>
  <c r="K37"/>
  <c r="J37"/>
  <c r="I37"/>
  <c r="G37"/>
  <c r="K37" i="58"/>
  <c r="J37"/>
  <c r="I37"/>
  <c r="G37"/>
  <c r="E41" i="1"/>
  <c r="L37" i="57"/>
  <c r="K37"/>
  <c r="J37"/>
  <c r="I37"/>
  <c r="J37" i="55"/>
  <c r="I37"/>
  <c r="G37"/>
  <c r="E70" i="1"/>
  <c r="L37" i="54"/>
  <c r="K37"/>
  <c r="J37"/>
  <c r="I37"/>
  <c r="G37"/>
  <c r="E66" i="1" s="1"/>
  <c r="K37" i="53"/>
  <c r="J37"/>
  <c r="I37"/>
  <c r="G37"/>
  <c r="E47" i="1"/>
  <c r="M37" i="52"/>
  <c r="L37"/>
  <c r="K37"/>
  <c r="J37"/>
  <c r="I37"/>
  <c r="G37"/>
  <c r="E20" i="1"/>
  <c r="G37" i="51"/>
  <c r="L37" i="50"/>
  <c r="K37"/>
  <c r="J37"/>
  <c r="I37"/>
  <c r="G37"/>
  <c r="E55" i="1"/>
  <c r="L37" i="49"/>
  <c r="K37"/>
  <c r="J37"/>
  <c r="I37"/>
  <c r="L37" i="48"/>
  <c r="K37"/>
  <c r="J37"/>
  <c r="I37"/>
  <c r="G37"/>
  <c r="M37" i="47"/>
  <c r="L37"/>
  <c r="K37"/>
  <c r="J37"/>
  <c r="I37"/>
  <c r="G37"/>
  <c r="E37" i="1"/>
  <c r="L37" i="45"/>
  <c r="K37"/>
  <c r="I37"/>
  <c r="J37"/>
  <c r="G37"/>
  <c r="E29" i="1"/>
  <c r="J37" i="44"/>
  <c r="I37"/>
  <c r="G37"/>
  <c r="E44" i="1"/>
  <c r="M37" i="43"/>
  <c r="L37"/>
  <c r="K37"/>
  <c r="J37"/>
  <c r="I37"/>
  <c r="M37" i="42"/>
  <c r="L37"/>
  <c r="K37"/>
  <c r="J37"/>
  <c r="I37"/>
  <c r="G37"/>
  <c r="G37" i="41"/>
  <c r="E45" i="1"/>
  <c r="N37" i="40"/>
  <c r="G37"/>
  <c r="E31" i="1"/>
  <c r="L37" i="39"/>
  <c r="K37"/>
  <c r="J37"/>
  <c r="I37"/>
  <c r="G37"/>
  <c r="E25" i="1"/>
  <c r="G37" i="38"/>
  <c r="E21" i="1"/>
  <c r="G37" i="37"/>
  <c r="E23" i="1"/>
  <c r="G37" i="35"/>
  <c r="E39" i="1"/>
  <c r="G37" i="33"/>
  <c r="G37" i="32"/>
  <c r="G37" i="31"/>
  <c r="E24" i="1"/>
  <c r="G37" i="29"/>
  <c r="E43" i="1"/>
  <c r="G37" i="25"/>
  <c r="E22" i="1"/>
  <c r="G37" i="24"/>
  <c r="E27" i="1"/>
  <c r="G37" i="23"/>
  <c r="E18" i="1"/>
  <c r="G37" i="22"/>
  <c r="E34" i="1"/>
  <c r="G37" i="21"/>
  <c r="G37" i="20"/>
  <c r="E19" i="1"/>
  <c r="G37" i="19"/>
  <c r="E17" i="1"/>
  <c r="G38" i="18"/>
  <c r="E10" i="1"/>
  <c r="G37" i="17"/>
  <c r="E35" i="1"/>
  <c r="G39" i="15"/>
  <c r="E14" i="1"/>
  <c r="M37" i="14"/>
  <c r="L37"/>
  <c r="K37"/>
  <c r="J37"/>
  <c r="I37"/>
  <c r="G37"/>
  <c r="E15" i="1"/>
  <c r="N37" i="8"/>
  <c r="G37"/>
  <c r="E11" i="1"/>
  <c r="G37" i="7"/>
  <c r="E12" i="1"/>
  <c r="G37" i="6"/>
  <c r="E7" i="1"/>
  <c r="J37" i="4"/>
  <c r="I37"/>
  <c r="G4" i="52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4" i="48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7" i="28"/>
  <c r="E51" i="1"/>
  <c r="G37" i="49"/>
  <c r="E40" i="1"/>
  <c r="J34" i="75"/>
  <c r="I34"/>
  <c r="G33" s="1"/>
  <c r="E52" i="1" s="1"/>
  <c r="G11" i="75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7" i="5"/>
  <c r="E13" i="1"/>
  <c r="G37" i="43"/>
  <c r="E48" i="1"/>
  <c r="G37" i="78"/>
  <c r="E28" i="1"/>
  <c r="G38" i="10"/>
  <c r="E8" i="1"/>
  <c r="G37" i="57"/>
  <c r="E33" i="1"/>
  <c r="G35" i="16"/>
  <c r="G37"/>
  <c r="E36" i="1"/>
  <c r="G37" i="4"/>
  <c r="E16" i="1"/>
  <c r="G35" i="58"/>
  <c r="G35" i="35"/>
  <c r="G35" i="43"/>
  <c r="G35" i="50"/>
  <c r="G35" i="60"/>
  <c r="G35" i="68"/>
  <c r="G35" i="67"/>
  <c r="G35" i="73"/>
  <c r="G35" i="48"/>
  <c r="G35" i="49"/>
  <c r="G35" i="41"/>
  <c r="G35" i="54"/>
  <c r="G35" i="44"/>
  <c r="G35" i="62"/>
  <c r="G35" i="63"/>
  <c r="G35" i="40"/>
  <c r="G35" i="45"/>
  <c r="G35" i="51"/>
  <c r="G35" i="53"/>
  <c r="G35" i="17"/>
  <c r="G35" i="72"/>
  <c r="G35" i="19"/>
  <c r="G35" i="29"/>
  <c r="G35" i="33"/>
  <c r="G35" i="38"/>
  <c r="G35" i="32"/>
  <c r="G35" i="55"/>
  <c r="G35" i="76"/>
  <c r="G35" i="14"/>
  <c r="G35" i="61"/>
  <c r="G35" i="42"/>
  <c r="G35" i="81"/>
  <c r="G35" i="37"/>
  <c r="G35" i="79"/>
  <c r="G35" i="15"/>
  <c r="G36"/>
  <c r="G37"/>
  <c r="G35" i="66"/>
  <c r="G35" i="23"/>
  <c r="G35" i="52"/>
  <c r="G35" i="59"/>
  <c r="G11" i="12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7"/>
  <c r="E26" i="1"/>
  <c r="G35" i="12"/>
  <c r="G35" i="24"/>
  <c r="G35" i="71"/>
  <c r="G35" i="21"/>
  <c r="G35" i="80"/>
  <c r="G35" i="25"/>
  <c r="G35" i="28"/>
  <c r="G35" i="39"/>
  <c r="G35" i="57"/>
  <c r="G35" i="77"/>
  <c r="G35" i="69"/>
  <c r="G35" i="47"/>
  <c r="G35" i="31"/>
  <c r="G35" i="34"/>
  <c r="G35" i="20"/>
  <c r="G35" i="85"/>
  <c r="G31" i="75"/>
  <c r="G35" i="22"/>
  <c r="G35" i="7"/>
  <c r="G35" i="4"/>
  <c r="G5" i="70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</calcChain>
</file>

<file path=xl/comments1.xml><?xml version="1.0" encoding="utf-8"?>
<comments xmlns="http://schemas.openxmlformats.org/spreadsheetml/2006/main">
  <authors>
    <author>EVECINO</author>
  </authors>
  <commentList>
    <comment ref="D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desde enero 2012
</t>
        </r>
      </text>
    </comment>
  </commentList>
</comments>
</file>

<file path=xl/comments2.xml><?xml version="1.0" encoding="utf-8"?>
<comments xmlns="http://schemas.openxmlformats.org/spreadsheetml/2006/main">
  <authors>
    <author>EVECINO</author>
  </authors>
  <commentList>
    <comment ref="C2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36 hoyos, corte y luego 18 más</t>
        </r>
      </text>
    </comment>
    <comment ref="C2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18+18 corte 36 el último día</t>
        </r>
      </text>
    </comment>
    <comment ref="C2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vueltas medal y clasificación match de 32 mejores </t>
        </r>
      </text>
    </comment>
  </commentList>
</comments>
</file>

<file path=xl/sharedStrings.xml><?xml version="1.0" encoding="utf-8"?>
<sst xmlns="http://schemas.openxmlformats.org/spreadsheetml/2006/main" count="1955" uniqueCount="454">
  <si>
    <t>POS.</t>
  </si>
  <si>
    <t>CAMPEONATO</t>
  </si>
  <si>
    <t>SEMANA</t>
  </si>
  <si>
    <t>PUNTOS</t>
  </si>
  <si>
    <t>PTOS TOTALES</t>
  </si>
  <si>
    <t>DATES</t>
  </si>
  <si>
    <t>CHAMPIONSHIP</t>
  </si>
  <si>
    <t>GOLF CLUB</t>
  </si>
  <si>
    <t>FORMAT</t>
  </si>
  <si>
    <t>Marta Silva Zamora</t>
  </si>
  <si>
    <t>Ha Rang Lee</t>
  </si>
  <si>
    <t>Camilla Hedberg</t>
  </si>
  <si>
    <t>Marta Sanz</t>
  </si>
  <si>
    <t>Clara Baena</t>
  </si>
  <si>
    <t>Silvia Banon</t>
  </si>
  <si>
    <t>Luna Sobron</t>
  </si>
  <si>
    <t>Rocio Sanchez Lobato</t>
  </si>
  <si>
    <t>Ainhoa Olarra</t>
  </si>
  <si>
    <t>Patricia Sanz</t>
  </si>
  <si>
    <t>Ane Urchegui</t>
  </si>
  <si>
    <t>Natalia Escuriola</t>
  </si>
  <si>
    <t>Noemi Jimenez</t>
  </si>
  <si>
    <t>Leticia Ras-Anderica</t>
  </si>
  <si>
    <t>Nuria Iturrios</t>
  </si>
  <si>
    <t>Belen Buendia</t>
  </si>
  <si>
    <t>Teresa Caballer</t>
  </si>
  <si>
    <t>Andrea Jonama</t>
  </si>
  <si>
    <t>Andrea Vilarasau</t>
  </si>
  <si>
    <t>Teresa Urquizu</t>
  </si>
  <si>
    <t>Mayte Vizcarrondo</t>
  </si>
  <si>
    <t>Sonia Sanchez</t>
  </si>
  <si>
    <t>Elia Folch</t>
  </si>
  <si>
    <t>Teresa Nogues</t>
  </si>
  <si>
    <t>Mandy Goyos</t>
  </si>
  <si>
    <t>Maria Elena Villamil</t>
  </si>
  <si>
    <t>Camino Sardinero</t>
  </si>
  <si>
    <t>Cavadonga Sanjuan</t>
  </si>
  <si>
    <t>Celia Barquin</t>
  </si>
  <si>
    <t>Alejandra Pasarin</t>
  </si>
  <si>
    <t>Carmen Laguna</t>
  </si>
  <si>
    <t>Gemma Fuster</t>
  </si>
  <si>
    <t>Begona Sarabia</t>
  </si>
  <si>
    <t>Lourdes Lopez</t>
  </si>
  <si>
    <t>Anna Arrese</t>
  </si>
  <si>
    <t>Carmen Sainz</t>
  </si>
  <si>
    <t>Marta Trillo</t>
  </si>
  <si>
    <t>Isabel Jimenez</t>
  </si>
  <si>
    <t>Irene Calvo</t>
  </si>
  <si>
    <t>Ana Fernandez de Mesa</t>
  </si>
  <si>
    <t>Teresa Puga</t>
  </si>
  <si>
    <t>Ana Sanjuan Gutierrez</t>
  </si>
  <si>
    <t>Laura M Gomez</t>
  </si>
  <si>
    <t>Ainhoa Nogales</t>
  </si>
  <si>
    <t>Joana Yanez</t>
  </si>
  <si>
    <t>Marta Martin Garcia</t>
  </si>
  <si>
    <t>Cristina Ofrecio</t>
  </si>
  <si>
    <t>Ivon Reijers</t>
  </si>
  <si>
    <t>Paula Mustienes</t>
  </si>
  <si>
    <t>Maria Parra</t>
  </si>
  <si>
    <t>Maria Velasco</t>
  </si>
  <si>
    <t>Cristina perez Iguaran</t>
  </si>
  <si>
    <t>Maria Orueta</t>
  </si>
  <si>
    <t>Almudena Blasco</t>
  </si>
  <si>
    <t>Eva Valiente</t>
  </si>
  <si>
    <t>Irene Rollan</t>
  </si>
  <si>
    <t>Maria Parron</t>
  </si>
  <si>
    <t>Cristina Felip</t>
  </si>
  <si>
    <t>Adriana Martinez</t>
  </si>
  <si>
    <t>Beatriz Prados</t>
  </si>
  <si>
    <t>Patricia Arana</t>
  </si>
  <si>
    <t>Carmen Vidau</t>
  </si>
  <si>
    <t>Marta Perez Sanmartin</t>
  </si>
  <si>
    <t>Sara Navarro</t>
  </si>
  <si>
    <t>Maialen Coca</t>
  </si>
  <si>
    <t>Tatiana Morato</t>
  </si>
  <si>
    <t>Eva Domingo Graells</t>
  </si>
  <si>
    <t>Cristina Turegano</t>
  </si>
  <si>
    <t>Maria Trallero</t>
  </si>
  <si>
    <t>Carmen Otaegui</t>
  </si>
  <si>
    <t>Diana Terol Vidal</t>
  </si>
  <si>
    <t>Lucia Careaga</t>
  </si>
  <si>
    <t>Andrea Rosete</t>
  </si>
  <si>
    <t>Ana Pelaez Trivino</t>
  </si>
  <si>
    <t>Julia Andres</t>
  </si>
  <si>
    <t>Macarena Campomanes</t>
  </si>
  <si>
    <t>Teresa Diez</t>
  </si>
  <si>
    <t>Irati Martinez</t>
  </si>
  <si>
    <t>LINK  WWAGR</t>
  </si>
  <si>
    <t>Spanish International Stroke Play</t>
  </si>
  <si>
    <t>Alicante Golf</t>
  </si>
  <si>
    <t>Titleist Winter Tournament (Norway)</t>
  </si>
  <si>
    <t>PGA Catalunya</t>
  </si>
  <si>
    <t>Andalucia Junior European Open</t>
  </si>
  <si>
    <t>Finca Cortesin</t>
  </si>
  <si>
    <t>Hacienda del Alamo Open</t>
  </si>
  <si>
    <t>Murcia</t>
  </si>
  <si>
    <t>Spanish Ladies Amateur Match Play</t>
  </si>
  <si>
    <t>El Valle</t>
  </si>
  <si>
    <t>Castellon Amateur Championship</t>
  </si>
  <si>
    <t>Panoramica</t>
  </si>
  <si>
    <t>Catalonian Junior Championship</t>
  </si>
  <si>
    <t>Raimat</t>
  </si>
  <si>
    <t>European Nations Cup. Copa RCG Sotogrande</t>
  </si>
  <si>
    <t>Sotogrande</t>
  </si>
  <si>
    <t>Madrid Ladies Championship</t>
  </si>
  <si>
    <t>El Encin</t>
  </si>
  <si>
    <t>Campeonato Barcelona</t>
  </si>
  <si>
    <t>El Prat</t>
  </si>
  <si>
    <t>Spanish National Team Championship</t>
  </si>
  <si>
    <t>Terramar</t>
  </si>
  <si>
    <t>Spanish University Championship</t>
  </si>
  <si>
    <t>Alborán</t>
  </si>
  <si>
    <t>Spanish Under-16 Championship</t>
  </si>
  <si>
    <t>Sancti Petri</t>
  </si>
  <si>
    <t>Catalonian Amateur Championship</t>
  </si>
  <si>
    <t>Lumine Golf Club</t>
  </si>
  <si>
    <t>Spanish National Ladies</t>
  </si>
  <si>
    <t>El Saler</t>
  </si>
  <si>
    <t>Valles Region Championship</t>
  </si>
  <si>
    <t>Sant Cugat</t>
  </si>
  <si>
    <t>Spanish National Mid-Amateur</t>
  </si>
  <si>
    <t>Campeonato Junior de Madrid Femenino</t>
  </si>
  <si>
    <t>Jarama Race</t>
  </si>
  <si>
    <t>Valencian Community Cup</t>
  </si>
  <si>
    <t>Escorpion</t>
  </si>
  <si>
    <t>Alicante Championship</t>
  </si>
  <si>
    <t>Colinas Campoamor</t>
  </si>
  <si>
    <t>Campeonato Absoluto Pais Vasco</t>
  </si>
  <si>
    <t>Neguri</t>
  </si>
  <si>
    <t>Federation Cup (Valencia)</t>
  </si>
  <si>
    <t>Villaitana</t>
  </si>
  <si>
    <t>Copa Federacion Vasca de Golf</t>
  </si>
  <si>
    <t>Laukariz</t>
  </si>
  <si>
    <t xml:space="preserve">Campeonato de Barcelona </t>
  </si>
  <si>
    <t>9 - 11/01/2012</t>
  </si>
  <si>
    <t>12 - 14/01/2012</t>
  </si>
  <si>
    <t>26 - 29/01/2012</t>
  </si>
  <si>
    <t>AINHOA OLARRA</t>
  </si>
  <si>
    <t>CAMILLA HEDBERG</t>
  </si>
  <si>
    <t>MARTA SILVA</t>
  </si>
  <si>
    <t>HARANG LEE</t>
  </si>
  <si>
    <t>MARTA SANZ</t>
  </si>
  <si>
    <t>CLARA BAENA</t>
  </si>
  <si>
    <t>SILVIA BAÑÓN</t>
  </si>
  <si>
    <t>LUNA SOBRÓN</t>
  </si>
  <si>
    <t>ROCÍO SÁNCHEZ</t>
  </si>
  <si>
    <t>NATALIA ESCURIOLA</t>
  </si>
  <si>
    <t>ANE URCHEGUI</t>
  </si>
  <si>
    <t>PATRICIA SANZ</t>
  </si>
  <si>
    <t>TERESA CABALLER</t>
  </si>
  <si>
    <t>BELÉN BUENDÍA</t>
  </si>
  <si>
    <t>NURIA ITURRIOS</t>
  </si>
  <si>
    <t>LETICIA RAS-ANDERICA</t>
  </si>
  <si>
    <t>NOEMÍ JIMÉNEZ</t>
  </si>
  <si>
    <t>ELIA FOLCH</t>
  </si>
  <si>
    <t>MAYTE VIZCARRONDO</t>
  </si>
  <si>
    <t>TERESA URQUIZU</t>
  </si>
  <si>
    <t>ANDREA VILARASAU</t>
  </si>
  <si>
    <t>ANDREA JONAMA</t>
  </si>
  <si>
    <t>Silvia Bañón</t>
  </si>
  <si>
    <t xml:space="preserve">NCAA D1 Central Regional </t>
  </si>
  <si>
    <t xml:space="preserve">SEC Championship </t>
  </si>
  <si>
    <t xml:space="preserve">Liz Murphey Collegiate Classic </t>
  </si>
  <si>
    <t xml:space="preserve">SunTrust Gator Invite </t>
  </si>
  <si>
    <t xml:space="preserve">Darius Rucker Intercollegiate </t>
  </si>
  <si>
    <t xml:space="preserve">Lady Puerto Rico Classic </t>
  </si>
  <si>
    <t>2012/19</t>
  </si>
  <si>
    <t>2012/16</t>
  </si>
  <si>
    <t>2012/13</t>
  </si>
  <si>
    <t>2012/11</t>
  </si>
  <si>
    <t>2012/09</t>
  </si>
  <si>
    <t>2012/07</t>
  </si>
  <si>
    <t xml:space="preserve">Internationaux De France Juniors (Trophee Esmond) </t>
  </si>
  <si>
    <t xml:space="preserve">Madrid Ladies Championship </t>
  </si>
  <si>
    <t xml:space="preserve">Spanish Ladies Amateur - Copa S.M. La Reina </t>
  </si>
  <si>
    <t xml:space="preserve">Portuguese International Ladies Amateur </t>
  </si>
  <si>
    <t xml:space="preserve">Spanish International Stroke Play </t>
  </si>
  <si>
    <t>2012/15</t>
  </si>
  <si>
    <t>2012/12</t>
  </si>
  <si>
    <t>2012/04</t>
  </si>
  <si>
    <t>2012/02</t>
  </si>
  <si>
    <t xml:space="preserve">NCAA D1 East Regional </t>
  </si>
  <si>
    <t xml:space="preserve">Allstate Sugar Bowl Women's Intercollegiate </t>
  </si>
  <si>
    <t xml:space="preserve">NorthropGrumman Reg Women's Challenge </t>
  </si>
  <si>
    <t xml:space="preserve">UCF Women's Challenge </t>
  </si>
  <si>
    <t xml:space="preserve">Internationaux De France Juniors (Trophee Claude-Roger Cartier) </t>
  </si>
  <si>
    <t xml:space="preserve">German International Amateur </t>
  </si>
  <si>
    <t xml:space="preserve">Banesto Ladies Tour La Penaza Zaragoza </t>
  </si>
  <si>
    <t xml:space="preserve">European Nations Cup Individual </t>
  </si>
  <si>
    <t xml:space="preserve">Castellon Ladies Amateur </t>
  </si>
  <si>
    <t>2012/20</t>
  </si>
  <si>
    <t>2012/10</t>
  </si>
  <si>
    <t>LINK WWAGR - GENERAL</t>
  </si>
  <si>
    <t xml:space="preserve">Spanish National Team Championship </t>
  </si>
  <si>
    <t xml:space="preserve">PAC-12 Championship </t>
  </si>
  <si>
    <t xml:space="preserve">PING/ASU Invitational </t>
  </si>
  <si>
    <t xml:space="preserve">Battle at Rancho Bernardo </t>
  </si>
  <si>
    <t xml:space="preserve">Arizona Wildcat Women's Invitational </t>
  </si>
  <si>
    <t>2012/17</t>
  </si>
  <si>
    <t>2012/06</t>
  </si>
  <si>
    <t>3 vueltas 18 hoyos Stroke play</t>
  </si>
  <si>
    <t>4 vueltas 18 hoyos Stroke Play</t>
  </si>
  <si>
    <t>2 vueltas 18 hoyos SP + Match play 32</t>
  </si>
  <si>
    <t>31/02 - 04/03/2012</t>
  </si>
  <si>
    <t>01 - 03/04/2012</t>
  </si>
  <si>
    <t>23 - 25/03/2012</t>
  </si>
  <si>
    <t>21 - 24/03/2012</t>
  </si>
  <si>
    <t>13 - 15/04/2012</t>
  </si>
  <si>
    <t>25 - 27/04/2012</t>
  </si>
  <si>
    <t>29/04 - 01/05/2012</t>
  </si>
  <si>
    <t>11 - 13/05/2012</t>
  </si>
  <si>
    <t>31/05 - 03/06/2012</t>
  </si>
  <si>
    <t>4 vueltas 18 hoyos Stroke play</t>
  </si>
  <si>
    <t>PRUEBAS CALENDARIO NACIONAL PUNTUABLES PARA EL WWAGR - 2012</t>
  </si>
  <si>
    <t>22 -24/06/2012</t>
  </si>
  <si>
    <t>03 - 05/07/2012</t>
  </si>
  <si>
    <t>06 - 08/07/2012</t>
  </si>
  <si>
    <t>13 - 15/07/2012</t>
  </si>
  <si>
    <t>30/07 - 03/08/2012</t>
  </si>
  <si>
    <t>03 - 05/08/2012</t>
  </si>
  <si>
    <t>29 - 31/07/2012</t>
  </si>
  <si>
    <t>16 - 18/11/2012</t>
  </si>
  <si>
    <t>15 - 17/06/2012</t>
  </si>
  <si>
    <t>regreso WWAGR 2012</t>
  </si>
  <si>
    <t>LISTADO DE PRUEBAS ESPAÑOLAS PUNTUABLES PARA W.A.G.R</t>
  </si>
  <si>
    <t>05 - 08/07/2012</t>
  </si>
  <si>
    <t>Campeonato Exmo. Ayuntamiento de Llanes</t>
  </si>
  <si>
    <t>Llanes</t>
  </si>
  <si>
    <t>02 - 05/08/2012</t>
  </si>
  <si>
    <t>Cto. Absoluto del Principado de Asturias</t>
  </si>
  <si>
    <t>La Llorea</t>
  </si>
  <si>
    <t>09 - 11/03/2012</t>
  </si>
  <si>
    <t xml:space="preserve">Campeonato de Catalunya Absoluto </t>
  </si>
  <si>
    <t xml:space="preserve">Catalonian Junior Championship </t>
  </si>
  <si>
    <t xml:space="preserve">ACC Championship </t>
  </si>
  <si>
    <t xml:space="preserve">Rebel Intercollegiate </t>
  </si>
  <si>
    <t xml:space="preserve">Hurricane Invitational </t>
  </si>
  <si>
    <t xml:space="preserve">Sir Pizza Cards Women's Challenge </t>
  </si>
  <si>
    <t>2012/14</t>
  </si>
  <si>
    <t xml:space="preserve">Campeonato de Espana Universitario </t>
  </si>
  <si>
    <t xml:space="preserve">UNLV Spring Rebel Women's Invitational </t>
  </si>
  <si>
    <t>2012/08</t>
  </si>
  <si>
    <t xml:space="preserve">Big South Championship </t>
  </si>
  <si>
    <t xml:space="preserve">John Kirk/Panther Intercollegiate </t>
  </si>
  <si>
    <t xml:space="preserve">JMU Eagle Landing Invite </t>
  </si>
  <si>
    <t xml:space="preserve">Kiawah Island Women's Intercollegiate </t>
  </si>
  <si>
    <t xml:space="preserve">Atlantic Sun Championship </t>
  </si>
  <si>
    <t xml:space="preserve">Insperity Lady Jaguar Intercollegiate </t>
  </si>
  <si>
    <t xml:space="preserve">Campeonato de Espana Cadete Reale </t>
  </si>
  <si>
    <t>2012/18</t>
  </si>
  <si>
    <t xml:space="preserve">NJCAA National Championship </t>
  </si>
  <si>
    <t xml:space="preserve">University of Cincinnati Spring Invite </t>
  </si>
  <si>
    <t xml:space="preserve">Lady Moc Classic </t>
  </si>
  <si>
    <t xml:space="preserve">C-USA Championship </t>
  </si>
  <si>
    <t xml:space="preserve">Wyoming Cowgirl Classic </t>
  </si>
  <si>
    <t xml:space="preserve">UALR Classic </t>
  </si>
  <si>
    <t xml:space="preserve">Dr Donnis Thompson Invitational </t>
  </si>
  <si>
    <t xml:space="preserve">Westbrook Women's Invitational </t>
  </si>
  <si>
    <t>MANDY GOYOS</t>
  </si>
  <si>
    <t>MARÍA ELENA VILLAMIL</t>
  </si>
  <si>
    <t>CAMINO SARDINERO</t>
  </si>
  <si>
    <t>COVADONGA SANJUÁN</t>
  </si>
  <si>
    <t>CARMEN LAGUNA</t>
  </si>
  <si>
    <t>LOURDES LÓPEZ CABALLO</t>
  </si>
  <si>
    <t>BEGOÑA SARABIA</t>
  </si>
  <si>
    <t>ANA FERNÁNDEZ DE MESA</t>
  </si>
  <si>
    <t>ANNA ARRESE</t>
  </si>
  <si>
    <t>ANA SANJUÁN</t>
  </si>
  <si>
    <t>TERESA PUGA</t>
  </si>
  <si>
    <t>CRISTINA PÉREZ IGUARÁN</t>
  </si>
  <si>
    <t>MARÍA ORUETA</t>
  </si>
  <si>
    <t>ADRIANA MARTÍNEZ</t>
  </si>
  <si>
    <t>MARÍA PARRÓN</t>
  </si>
  <si>
    <t>PATRICIA ARANA</t>
  </si>
  <si>
    <t>BEATRIZ PRADOS</t>
  </si>
  <si>
    <t>MARÍA PALACIOS</t>
  </si>
  <si>
    <t>ANA PELÁEZ TRIVIÑO</t>
  </si>
  <si>
    <t>ANDREA ROSETE</t>
  </si>
  <si>
    <t>LUCÍA CAREAGA</t>
  </si>
  <si>
    <t>DIANA TEROL</t>
  </si>
  <si>
    <t>CARMEN OTAEGUI</t>
  </si>
  <si>
    <t>CRISTINA TURÉGANO</t>
  </si>
  <si>
    <t>EVA DOMINGO</t>
  </si>
  <si>
    <t>TATIANA MORATÓ</t>
  </si>
  <si>
    <t>MAIALÉN COCA</t>
  </si>
  <si>
    <t>MARTA PÉREZ SANMARTÍN</t>
  </si>
  <si>
    <t>MACARENA CAMPOMANES</t>
  </si>
  <si>
    <t>IRATI MARTÍNEZ</t>
  </si>
  <si>
    <t xml:space="preserve">Mountain View Collegiate </t>
  </si>
  <si>
    <t xml:space="preserve">Clover Cup </t>
  </si>
  <si>
    <t>Covadonga Sanjuan</t>
  </si>
  <si>
    <t xml:space="preserve">Big Ten Championship </t>
  </si>
  <si>
    <t xml:space="preserve">Lady Buckeye Spring Invite </t>
  </si>
  <si>
    <t xml:space="preserve">Central District Women's Invitational </t>
  </si>
  <si>
    <t xml:space="preserve">CAA Championship </t>
  </si>
  <si>
    <t xml:space="preserve">Hoya Invitational </t>
  </si>
  <si>
    <t xml:space="preserve">Pinehurst Challenge </t>
  </si>
  <si>
    <t xml:space="preserve">UNCW Seahawk Classic </t>
  </si>
  <si>
    <t xml:space="preserve">Southern Conference Championship </t>
  </si>
  <si>
    <t xml:space="preserve">Bryan National Collegiate </t>
  </si>
  <si>
    <t xml:space="preserve">Ohio Valley Conference Championship </t>
  </si>
  <si>
    <t xml:space="preserve">Samford University Intercollegiate </t>
  </si>
  <si>
    <t xml:space="preserve">MSU Ocala Spring Invitational </t>
  </si>
  <si>
    <t xml:space="preserve">NAIA Championships </t>
  </si>
  <si>
    <t xml:space="preserve">Grand Prix de la Nivelle </t>
  </si>
  <si>
    <t xml:space="preserve">NCAA D2 Super Region 2 </t>
  </si>
  <si>
    <t xml:space="preserve">SSC Championship </t>
  </si>
  <si>
    <t xml:space="preserve">Peggy Kirk Bell Invitational </t>
  </si>
  <si>
    <t xml:space="preserve">LSU Classic </t>
  </si>
  <si>
    <t xml:space="preserve">NEC Championship </t>
  </si>
  <si>
    <t>2011/35</t>
  </si>
  <si>
    <t xml:space="preserve">Campeonato Absoluto Pais Vasco </t>
  </si>
  <si>
    <t xml:space="preserve">SAC Championship </t>
  </si>
  <si>
    <t>REGLAMENTO  FUNCIONAMIENTO  W.W.A.G.R.</t>
  </si>
  <si>
    <t>REGLAMENTO W.W.A.G.R.</t>
  </si>
  <si>
    <t>LINK WWAGR - JUGADORAS ESPAÑOLAS</t>
  </si>
  <si>
    <t>J2</t>
  </si>
  <si>
    <t>Abs</t>
  </si>
  <si>
    <t>G1</t>
  </si>
  <si>
    <t>J1</t>
  </si>
  <si>
    <t>J</t>
  </si>
  <si>
    <t>G2</t>
  </si>
  <si>
    <t>SONIA SÁNCHEZ FERNÁNDEZ</t>
  </si>
  <si>
    <t>C2</t>
  </si>
  <si>
    <t>GEMMA FÚSTER ANGLADA</t>
  </si>
  <si>
    <t>TERESA NOGUÉS FRAILE</t>
  </si>
  <si>
    <t>MARTA TRILLO GALINDO</t>
  </si>
  <si>
    <t>CARMEN SAINZ DELGADO</t>
  </si>
  <si>
    <t>CELIA BARQUÍN AROZAMENA</t>
  </si>
  <si>
    <t>IRENE CALVO SANZ</t>
  </si>
  <si>
    <t>ALEJANDRA PASARÍN OLALLA</t>
  </si>
  <si>
    <t>I2</t>
  </si>
  <si>
    <t>C1</t>
  </si>
  <si>
    <t>J3</t>
  </si>
  <si>
    <t>MARÍA PARRA LUQUE</t>
  </si>
  <si>
    <t>Cristina Perez Iguaran</t>
  </si>
  <si>
    <t>ISABEL JIMÉNEZ PEREA</t>
  </si>
  <si>
    <t>EVA VALIENTE MARTÍNEZ</t>
  </si>
  <si>
    <t>CRISTINA OFRECIO BACAS</t>
  </si>
  <si>
    <t>ALMUDENA BLASCO ESTEVE</t>
  </si>
  <si>
    <t>PAULA MUSTIENES FERRER</t>
  </si>
  <si>
    <t>AINHOA NOGALES GIL</t>
  </si>
  <si>
    <t>LAURA M. GÓMEZ RUIZ</t>
  </si>
  <si>
    <t>CARMEN VIDAU GETÁN</t>
  </si>
  <si>
    <t>CRISTINA FELIP SANTAMARÍA</t>
  </si>
  <si>
    <t>IRENE ROLLÁN BIURRARENA</t>
  </si>
  <si>
    <t>JOANA YÁÑEZ ABADES</t>
  </si>
  <si>
    <t>IVON REIJERS NAVAS</t>
  </si>
  <si>
    <t>SARA NAVARRO MORILLA</t>
  </si>
  <si>
    <t>MARÍA VELASCO FERNÁNDEZ</t>
  </si>
  <si>
    <t>Maria Velasco Fernández</t>
  </si>
  <si>
    <t>JULIA ANDRÉS LANDALUCE</t>
  </si>
  <si>
    <t>C</t>
  </si>
  <si>
    <t>MARÍA TRALLERO SANTAMARÍA</t>
  </si>
  <si>
    <t>2012/22</t>
  </si>
  <si>
    <t xml:space="preserve">Spanish National Ladies </t>
  </si>
  <si>
    <t>2012/21</t>
  </si>
  <si>
    <t xml:space="preserve">NCAA Championship </t>
  </si>
  <si>
    <t>TERESA DÍEZ MOLINER</t>
  </si>
  <si>
    <t>PTOS. 5 MEJORES</t>
  </si>
  <si>
    <t>Fatima Fernandez Cano</t>
  </si>
  <si>
    <t>EDAD</t>
  </si>
  <si>
    <t>17 - 20/07/2012</t>
  </si>
  <si>
    <t>cancelled</t>
  </si>
  <si>
    <t>Copa Siero y Copa Carmin</t>
  </si>
  <si>
    <t>La Barganiza</t>
  </si>
  <si>
    <t>new</t>
  </si>
  <si>
    <t>JUGADORAS</t>
  </si>
  <si>
    <t>Maria Palacios</t>
  </si>
  <si>
    <t>2012/25</t>
  </si>
  <si>
    <t xml:space="preserve">Spanish National Mid Amateur </t>
  </si>
  <si>
    <t>Rocío Ruiz de Velasco</t>
  </si>
  <si>
    <t>Rocio Ruiz De Velasco</t>
  </si>
  <si>
    <t>ROCIO RUIZ DE VELASCO</t>
  </si>
  <si>
    <t>2012/24</t>
  </si>
  <si>
    <t xml:space="preserve">European Seniors </t>
  </si>
  <si>
    <r>
      <t xml:space="preserve">Nº </t>
    </r>
    <r>
      <rPr>
        <b/>
        <sz val="14"/>
        <color indexed="10"/>
        <rFont val="Calibri"/>
        <family val="2"/>
      </rPr>
      <t xml:space="preserve">* </t>
    </r>
    <r>
      <rPr>
        <b/>
        <sz val="11"/>
        <color indexed="10"/>
        <rFont val="Calibri"/>
        <family val="2"/>
      </rPr>
      <t xml:space="preserve"> -  JUGADORES QUE NO HAN JUGADO 5 PRUEBAS</t>
    </r>
  </si>
  <si>
    <t>2012/26</t>
  </si>
  <si>
    <t xml:space="preserve">Ladies' British Open Amateur </t>
  </si>
  <si>
    <t>2012/27</t>
  </si>
  <si>
    <t xml:space="preserve">World University Championship </t>
  </si>
  <si>
    <t xml:space="preserve">Valles Region Championship </t>
  </si>
  <si>
    <t xml:space="preserve">Grand Prix de Chiberta </t>
  </si>
  <si>
    <t>SUMA 5 MEJORES RESULTADOS.</t>
  </si>
  <si>
    <t>SUMA 5 MEJORES RESULTADOS</t>
  </si>
  <si>
    <t>PAULA ZABARTE</t>
  </si>
  <si>
    <t>Paula Zabarte</t>
  </si>
  <si>
    <t>Paula ZABARTE</t>
  </si>
  <si>
    <t xml:space="preserve">Campeonato de Madrid Junior </t>
  </si>
  <si>
    <t>Ana Dieguez</t>
  </si>
  <si>
    <t>ANA DIÉGUEZ</t>
  </si>
  <si>
    <t>Copa Comunidad Valenciana</t>
  </si>
  <si>
    <t>RANKING FEMENINO ABSOLUTO 2012</t>
  </si>
  <si>
    <t>PUESTO RANKING 52 SEMANAS</t>
  </si>
  <si>
    <t>2012/28</t>
  </si>
  <si>
    <t xml:space="preserve">Campeonato de Alicante </t>
  </si>
  <si>
    <t>Gracel Peris</t>
  </si>
  <si>
    <t>GRACEL PERIS MENEU</t>
  </si>
  <si>
    <t>Gracel Peris Meneu</t>
  </si>
  <si>
    <t>MARTA MARTÍN GARCÍA</t>
  </si>
  <si>
    <t xml:space="preserve">Biarritz Cup </t>
  </si>
  <si>
    <t xml:space="preserve">European Girls Team Championship </t>
  </si>
  <si>
    <t xml:space="preserve">European Girls Team Championship - Individual </t>
  </si>
  <si>
    <t>2012/35</t>
  </si>
  <si>
    <t xml:space="preserve">Annika Invitational Europe </t>
  </si>
  <si>
    <t>2012/33</t>
  </si>
  <si>
    <t xml:space="preserve">Girls' British Open Amateur </t>
  </si>
  <si>
    <t>2012/29</t>
  </si>
  <si>
    <t xml:space="preserve">Grand Prix des Landes </t>
  </si>
  <si>
    <t>2012/30</t>
  </si>
  <si>
    <t xml:space="preserve">European International Amateur </t>
  </si>
  <si>
    <t>SEMANA  35/2012 : 6 de septiembre de 2012</t>
  </si>
  <si>
    <t>2012/31</t>
  </si>
  <si>
    <t xml:space="preserve">Campeonato Absoluto del Principado de Asturias </t>
  </si>
  <si>
    <t xml:space="preserve">Dutch Junior Open </t>
  </si>
  <si>
    <t>2012/34</t>
  </si>
  <si>
    <t xml:space="preserve">North of England Under 16 Stroke Play </t>
  </si>
  <si>
    <t xml:space="preserve">Belgian International Under 18 </t>
  </si>
  <si>
    <t xml:space="preserve">European Young Masters </t>
  </si>
  <si>
    <t xml:space="preserve">Copa Federacion Vasca de Golf </t>
  </si>
  <si>
    <t>Cecilia Diez Moliner</t>
  </si>
  <si>
    <t>Claudia Townend Salegui</t>
  </si>
  <si>
    <t>Paula Guridi Irujo</t>
  </si>
  <si>
    <t>PAULA GURIDI IRUJO</t>
  </si>
  <si>
    <t>CECILIA DIEZ MOLINER</t>
  </si>
  <si>
    <t>CLAUDIA TOWNEND SALEGUI</t>
  </si>
  <si>
    <t xml:space="preserve">Finnish Amateur </t>
  </si>
  <si>
    <t xml:space="preserve">SunCoast Ladies LPGA International Championship </t>
  </si>
  <si>
    <t xml:space="preserve">SunCoast Ladies LPGA International Legends </t>
  </si>
  <si>
    <t>2012/38</t>
  </si>
  <si>
    <t xml:space="preserve">Mason Rudolph Championship </t>
  </si>
  <si>
    <t>2012/37</t>
  </si>
  <si>
    <t xml:space="preserve">Cougar Classic </t>
  </si>
  <si>
    <t xml:space="preserve">Dale McNamara Invitational </t>
  </si>
  <si>
    <t>2012/36</t>
  </si>
  <si>
    <t xml:space="preserve">LPGA Q School Stage 1 </t>
  </si>
  <si>
    <t xml:space="preserve">Tenerife Ladies Open </t>
  </si>
  <si>
    <t xml:space="preserve">Mary Fossum Invitational </t>
  </si>
  <si>
    <t xml:space="preserve">Golfweek Program Challenge </t>
  </si>
  <si>
    <t xml:space="preserve">European Senior Team Championship </t>
  </si>
  <si>
    <t xml:space="preserve">Chip-N Club Invitational </t>
  </si>
  <si>
    <t xml:space="preserve">Branch Law Firm - Dick McGuire Invitational </t>
  </si>
  <si>
    <t xml:space="preserve">Colonel Wollenberg's Ram Classic </t>
  </si>
  <si>
    <t xml:space="preserve">Cardinal Cup </t>
  </si>
  <si>
    <t xml:space="preserve">Yale Fall Intercollegiate </t>
  </si>
  <si>
    <t>Teresa Casasus Artiles</t>
  </si>
  <si>
    <t xml:space="preserve">US Kids Teen World Championship </t>
  </si>
  <si>
    <t>2012/23</t>
  </si>
  <si>
    <t xml:space="preserve">US Kids - European Championship </t>
  </si>
  <si>
    <t>TERESA CASASUS ARTILES</t>
  </si>
  <si>
    <t>Campeonato de España Universitario</t>
  </si>
  <si>
    <t>PTOS. Totales</t>
  </si>
  <si>
    <t>Fátima Fernández Cano</t>
  </si>
  <si>
    <t>FÁTIMA FERNÁNDEZ CANO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</si>
</sst>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4"/>
      <color indexed="10"/>
      <name val="Calibri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Gill Sans MT"/>
      <family val="2"/>
    </font>
    <font>
      <sz val="12"/>
      <name val="Gill Sans MT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4"/>
      <color theme="4" tint="-0.499984740745262"/>
      <name val="Britannic Bold"/>
      <family val="2"/>
    </font>
    <font>
      <i/>
      <u/>
      <sz val="11"/>
      <color rgb="FFFF0000"/>
      <name val="Calibri"/>
      <family val="2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rgb="FFFF0000"/>
      <name val="Gill Sans MT"/>
      <family val="2"/>
    </font>
    <font>
      <b/>
      <sz val="9"/>
      <color rgb="FFFF0000"/>
      <name val="Calibri"/>
      <family val="2"/>
      <scheme val="minor"/>
    </font>
    <font>
      <u/>
      <sz val="9"/>
      <color theme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  <border>
      <left style="medium">
        <color indexed="64"/>
      </left>
      <right style="medium">
        <color rgb="FFFF0000"/>
      </right>
      <top style="medium">
        <color indexed="64"/>
      </top>
      <bottom/>
      <diagonal/>
    </border>
    <border>
      <left style="medium">
        <color indexed="64"/>
      </left>
      <right style="medium">
        <color rgb="FFFF0000"/>
      </right>
      <top/>
      <bottom/>
      <diagonal/>
    </border>
    <border>
      <left style="medium">
        <color indexed="64"/>
      </left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</cellStyleXfs>
  <cellXfs count="18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2" xfId="0" applyBorder="1" applyAlignment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3" xfId="0" applyBorder="1" applyAlignment="1"/>
    <xf numFmtId="0" fontId="0" fillId="0" borderId="4" xfId="0" applyBorder="1" applyAlignment="1"/>
    <xf numFmtId="0" fontId="4" fillId="0" borderId="0" xfId="1" applyAlignment="1" applyProtection="1"/>
    <xf numFmtId="0" fontId="7" fillId="2" borderId="1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3" fillId="0" borderId="0" xfId="0" applyFont="1" applyFill="1" applyBorder="1"/>
    <xf numFmtId="0" fontId="13" fillId="0" borderId="1" xfId="0" applyFont="1" applyBorder="1" applyAlignment="1">
      <alignment horizontal="center" vertical="center"/>
    </xf>
    <xf numFmtId="0" fontId="4" fillId="0" borderId="3" xfId="1" applyBorder="1" applyAlignment="1" applyProtection="1"/>
    <xf numFmtId="0" fontId="3" fillId="0" borderId="0" xfId="0" applyFont="1"/>
    <xf numFmtId="0" fontId="4" fillId="0" borderId="4" xfId="1" applyBorder="1" applyAlignment="1" applyProtection="1"/>
    <xf numFmtId="0" fontId="14" fillId="4" borderId="6" xfId="0" applyFont="1" applyFill="1" applyBorder="1" applyAlignment="1">
      <alignment horizontal="center"/>
    </xf>
    <xf numFmtId="0" fontId="15" fillId="5" borderId="14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0" borderId="2" xfId="1" applyBorder="1" applyAlignment="1" applyProtection="1"/>
    <xf numFmtId="0" fontId="0" fillId="0" borderId="4" xfId="0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" fillId="0" borderId="0" xfId="1" applyAlignment="1" applyProtection="1">
      <alignment horizontal="center"/>
    </xf>
    <xf numFmtId="0" fontId="7" fillId="2" borderId="1" xfId="0" applyFont="1" applyFill="1" applyBorder="1" applyAlignment="1">
      <alignment horizontal="center"/>
    </xf>
    <xf numFmtId="0" fontId="17" fillId="0" borderId="0" xfId="0" applyFont="1"/>
    <xf numFmtId="0" fontId="12" fillId="0" borderId="0" xfId="0" applyFont="1" applyBorder="1"/>
    <xf numFmtId="0" fontId="5" fillId="0" borderId="0" xfId="0" applyFont="1"/>
    <xf numFmtId="0" fontId="7" fillId="2" borderId="1" xfId="0" applyFont="1" applyFill="1" applyBorder="1" applyAlignment="1">
      <alignment horizontal="center"/>
    </xf>
    <xf numFmtId="0" fontId="16" fillId="0" borderId="0" xfId="1" applyFont="1" applyAlignment="1" applyProtection="1">
      <alignment wrapText="1"/>
    </xf>
    <xf numFmtId="16" fontId="23" fillId="0" borderId="1" xfId="2" applyNumberFormat="1" applyFont="1" applyFill="1" applyBorder="1" applyAlignment="1">
      <alignment horizontal="center" vertical="center"/>
    </xf>
    <xf numFmtId="0" fontId="23" fillId="0" borderId="1" xfId="1" applyFont="1" applyFill="1" applyBorder="1" applyAlignment="1" applyProtection="1">
      <alignment horizontal="center" vertical="center"/>
    </xf>
    <xf numFmtId="0" fontId="23" fillId="0" borderId="1" xfId="2" applyFont="1" applyFill="1" applyBorder="1" applyAlignment="1">
      <alignment horizontal="center" vertical="center"/>
    </xf>
    <xf numFmtId="0" fontId="23" fillId="0" borderId="1" xfId="3" applyFont="1" applyFill="1" applyBorder="1" applyAlignment="1">
      <alignment horizontal="center" vertical="center"/>
    </xf>
    <xf numFmtId="16" fontId="23" fillId="0" borderId="10" xfId="2" applyNumberFormat="1" applyFont="1" applyFill="1" applyBorder="1" applyAlignment="1">
      <alignment horizontal="center" vertical="center"/>
    </xf>
    <xf numFmtId="0" fontId="23" fillId="0" borderId="10" xfId="2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wrapText="1"/>
    </xf>
    <xf numFmtId="0" fontId="27" fillId="0" borderId="0" xfId="1" applyFont="1" applyAlignment="1" applyProtection="1"/>
    <xf numFmtId="0" fontId="14" fillId="2" borderId="12" xfId="0" applyFont="1" applyFill="1" applyBorder="1" applyAlignment="1">
      <alignment horizontal="center" vertical="center" wrapText="1"/>
    </xf>
    <xf numFmtId="0" fontId="4" fillId="0" borderId="0" xfId="1" applyAlignment="1" applyProtection="1">
      <alignment wrapText="1"/>
    </xf>
    <xf numFmtId="0" fontId="0" fillId="0" borderId="1" xfId="0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28" fillId="0" borderId="0" xfId="1" applyFont="1" applyAlignment="1" applyProtection="1"/>
    <xf numFmtId="2" fontId="29" fillId="0" borderId="0" xfId="0" applyNumberFormat="1" applyFont="1" applyAlignment="1">
      <alignment wrapText="1"/>
    </xf>
    <xf numFmtId="2" fontId="30" fillId="0" borderId="1" xfId="0" quotePrefix="1" applyNumberFormat="1" applyFont="1" applyBorder="1" applyAlignment="1">
      <alignment horizontal="center"/>
    </xf>
    <xf numFmtId="2" fontId="30" fillId="0" borderId="1" xfId="0" applyNumberFormat="1" applyFont="1" applyFill="1" applyBorder="1" applyAlignment="1">
      <alignment horizontal="center"/>
    </xf>
    <xf numFmtId="2" fontId="31" fillId="0" borderId="1" xfId="1" applyNumberFormat="1" applyFont="1" applyFill="1" applyBorder="1" applyAlignment="1" applyProtection="1">
      <alignment horizontal="center"/>
    </xf>
    <xf numFmtId="2" fontId="30" fillId="0" borderId="8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10" fillId="2" borderId="12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 applyAlignment="1"/>
    <xf numFmtId="16" fontId="32" fillId="9" borderId="1" xfId="2" applyNumberFormat="1" applyFont="1" applyFill="1" applyBorder="1" applyAlignment="1">
      <alignment horizontal="center" vertical="center"/>
    </xf>
    <xf numFmtId="0" fontId="32" fillId="9" borderId="1" xfId="2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left" vertical="center" wrapText="1"/>
    </xf>
    <xf numFmtId="0" fontId="33" fillId="9" borderId="1" xfId="0" applyFont="1" applyFill="1" applyBorder="1" applyAlignment="1">
      <alignment horizontal="center"/>
    </xf>
    <xf numFmtId="16" fontId="23" fillId="6" borderId="8" xfId="2" applyNumberFormat="1" applyFont="1" applyFill="1" applyBorder="1" applyAlignment="1">
      <alignment horizontal="center" vertical="center"/>
    </xf>
    <xf numFmtId="0" fontId="23" fillId="6" borderId="8" xfId="2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 wrapText="1"/>
    </xf>
    <xf numFmtId="0" fontId="0" fillId="6" borderId="0" xfId="0" applyFill="1"/>
    <xf numFmtId="0" fontId="7" fillId="2" borderId="1" xfId="0" applyFont="1" applyFill="1" applyBorder="1" applyAlignment="1">
      <alignment horizontal="center"/>
    </xf>
    <xf numFmtId="2" fontId="30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0" xfId="0" applyAlignment="1">
      <alignment wrapText="1"/>
    </xf>
    <xf numFmtId="49" fontId="13" fillId="0" borderId="4" xfId="0" applyNumberFormat="1" applyFont="1" applyBorder="1" applyAlignment="1">
      <alignment vertical="center"/>
    </xf>
    <xf numFmtId="49" fontId="13" fillId="0" borderId="2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horizontal="center"/>
    </xf>
    <xf numFmtId="0" fontId="1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28" xfId="0" applyBorder="1" applyAlignment="1"/>
    <xf numFmtId="0" fontId="4" fillId="0" borderId="3" xfId="1" applyBorder="1" applyAlignment="1" applyProtection="1">
      <alignment wrapText="1"/>
    </xf>
    <xf numFmtId="0" fontId="4" fillId="0" borderId="4" xfId="1" applyBorder="1" applyAlignment="1" applyProtection="1">
      <alignment wrapText="1"/>
    </xf>
    <xf numFmtId="0" fontId="4" fillId="0" borderId="2" xfId="1" applyBorder="1" applyAlignment="1" applyProtection="1">
      <alignment wrapText="1"/>
    </xf>
    <xf numFmtId="0" fontId="9" fillId="2" borderId="36" xfId="0" applyFont="1" applyFill="1" applyBorder="1" applyAlignment="1">
      <alignment horizontal="center" vertical="center"/>
    </xf>
    <xf numFmtId="0" fontId="5" fillId="8" borderId="37" xfId="0" applyFont="1" applyFill="1" applyBorder="1" applyAlignment="1">
      <alignment horizontal="center"/>
    </xf>
    <xf numFmtId="0" fontId="5" fillId="8" borderId="3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39" xfId="0" applyBorder="1" applyAlignment="1">
      <alignment wrapText="1"/>
    </xf>
    <xf numFmtId="0" fontId="0" fillId="0" borderId="39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39" xfId="0" applyBorder="1"/>
    <xf numFmtId="0" fontId="0" fillId="0" borderId="39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8" xfId="0" applyBorder="1"/>
    <xf numFmtId="0" fontId="0" fillId="0" borderId="0" xfId="0" applyBorder="1" applyAlignment="1">
      <alignment wrapText="1"/>
    </xf>
    <xf numFmtId="0" fontId="0" fillId="0" borderId="28" xfId="0" applyBorder="1" applyAlignment="1">
      <alignment horizontal="center" wrapText="1"/>
    </xf>
    <xf numFmtId="0" fontId="0" fillId="0" borderId="0" xfId="0" applyAlignment="1">
      <alignment horizontal="right" wrapText="1"/>
    </xf>
    <xf numFmtId="0" fontId="7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8" fillId="3" borderId="0" xfId="0" applyFont="1" applyFill="1" applyBorder="1" applyAlignment="1">
      <alignment horizontal="center"/>
    </xf>
    <xf numFmtId="0" fontId="4" fillId="0" borderId="0" xfId="1" applyAlignment="1" applyProtection="1">
      <alignment horizontal="center"/>
    </xf>
    <xf numFmtId="0" fontId="9" fillId="3" borderId="33" xfId="0" applyFont="1" applyFill="1" applyBorder="1" applyAlignment="1">
      <alignment horizontal="center" vertical="center" textRotation="90" wrapText="1"/>
    </xf>
    <xf numFmtId="0" fontId="9" fillId="3" borderId="34" xfId="0" applyFont="1" applyFill="1" applyBorder="1" applyAlignment="1">
      <alignment horizontal="center" vertical="center" textRotation="90" wrapText="1"/>
    </xf>
    <xf numFmtId="0" fontId="9" fillId="3" borderId="35" xfId="0" applyFont="1" applyFill="1" applyBorder="1" applyAlignment="1">
      <alignment horizontal="center" vertical="center" textRotation="90" wrapText="1"/>
    </xf>
    <xf numFmtId="0" fontId="18" fillId="3" borderId="15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4" fillId="0" borderId="31" xfId="1" applyBorder="1" applyAlignment="1" applyProtection="1">
      <alignment horizontal="center"/>
    </xf>
    <xf numFmtId="0" fontId="4" fillId="0" borderId="32" xfId="1" applyBorder="1" applyAlignment="1" applyProtection="1">
      <alignment horizontal="center"/>
    </xf>
    <xf numFmtId="0" fontId="19" fillId="7" borderId="17" xfId="0" applyFont="1" applyFill="1" applyBorder="1" applyAlignment="1">
      <alignment horizontal="center" vertical="center"/>
    </xf>
    <xf numFmtId="0" fontId="19" fillId="7" borderId="0" xfId="0" applyFont="1" applyFill="1" applyBorder="1" applyAlignment="1">
      <alignment horizontal="center" vertical="center"/>
    </xf>
    <xf numFmtId="0" fontId="4" fillId="2" borderId="18" xfId="1" applyFill="1" applyBorder="1" applyAlignment="1" applyProtection="1">
      <alignment horizontal="center" vertical="center"/>
    </xf>
    <xf numFmtId="0" fontId="4" fillId="2" borderId="19" xfId="1" applyFill="1" applyBorder="1" applyAlignment="1" applyProtection="1">
      <alignment horizontal="center" vertical="center"/>
    </xf>
    <xf numFmtId="0" fontId="20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4" fillId="0" borderId="3" xfId="1" applyBorder="1" applyAlignment="1" applyProtection="1">
      <alignment horizontal="center" wrapText="1"/>
    </xf>
    <xf numFmtId="0" fontId="4" fillId="0" borderId="4" xfId="1" applyBorder="1" applyAlignment="1" applyProtection="1">
      <alignment horizontal="center" wrapText="1"/>
    </xf>
    <xf numFmtId="0" fontId="4" fillId="0" borderId="2" xfId="1" applyBorder="1" applyAlignment="1" applyProtection="1">
      <alignment horizontal="center" wrapText="1"/>
    </xf>
    <xf numFmtId="0" fontId="4" fillId="0" borderId="9" xfId="1" applyBorder="1" applyAlignment="1" applyProtection="1">
      <alignment horizontal="center" wrapText="1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0" borderId="27" xfId="1" applyBorder="1" applyAlignment="1" applyProtection="1">
      <alignment horizontal="center" wrapText="1"/>
    </xf>
    <xf numFmtId="0" fontId="4" fillId="0" borderId="0" xfId="1" applyAlignment="1" applyProtection="1">
      <alignment horizontal="center" wrapText="1"/>
    </xf>
    <xf numFmtId="0" fontId="4" fillId="0" borderId="28" xfId="1" applyBorder="1" applyAlignment="1" applyProtection="1">
      <alignment horizontal="center" wrapText="1"/>
    </xf>
    <xf numFmtId="0" fontId="4" fillId="0" borderId="29" xfId="1" applyBorder="1" applyAlignment="1" applyProtection="1">
      <alignment horizontal="center" wrapText="1"/>
    </xf>
    <xf numFmtId="0" fontId="4" fillId="0" borderId="30" xfId="1" applyBorder="1" applyAlignment="1" applyProtection="1">
      <alignment horizontal="center" wrapText="1"/>
    </xf>
    <xf numFmtId="0" fontId="4" fillId="0" borderId="3" xfId="1" applyBorder="1" applyAlignment="1" applyProtection="1">
      <alignment horizontal="center"/>
    </xf>
    <xf numFmtId="0" fontId="4" fillId="0" borderId="4" xfId="1" applyBorder="1" applyAlignment="1" applyProtection="1">
      <alignment horizontal="center"/>
    </xf>
    <xf numFmtId="0" fontId="4" fillId="0" borderId="2" xfId="1" applyBorder="1" applyAlignment="1" applyProtection="1">
      <alignment horizontal="center"/>
    </xf>
    <xf numFmtId="0" fontId="4" fillId="0" borderId="1" xfId="1" applyBorder="1" applyAlignment="1" applyProtection="1">
      <alignment horizontal="center" wrapText="1"/>
    </xf>
    <xf numFmtId="0" fontId="4" fillId="0" borderId="0" xfId="1" applyBorder="1" applyAlignment="1" applyProtection="1">
      <alignment horizontal="center" wrapText="1"/>
    </xf>
    <xf numFmtId="0" fontId="4" fillId="0" borderId="40" xfId="1" applyBorder="1" applyAlignment="1" applyProtection="1">
      <alignment horizontal="center"/>
    </xf>
    <xf numFmtId="0" fontId="4" fillId="0" borderId="0" xfId="1" applyBorder="1" applyAlignment="1" applyProtection="1">
      <alignment horizontal="center"/>
    </xf>
    <xf numFmtId="0" fontId="4" fillId="0" borderId="28" xfId="1" applyBorder="1" applyAlignment="1" applyProtection="1">
      <alignment horizontal="center"/>
    </xf>
    <xf numFmtId="0" fontId="4" fillId="0" borderId="39" xfId="1" applyBorder="1" applyAlignment="1" applyProtection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0" fillId="0" borderId="16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3" fontId="0" fillId="0" borderId="0" xfId="0" applyNumberFormat="1" applyAlignment="1">
      <alignment wrapText="1"/>
    </xf>
    <xf numFmtId="0" fontId="7" fillId="0" borderId="0" xfId="0" applyFont="1"/>
    <xf numFmtId="0" fontId="34" fillId="0" borderId="0" xfId="1" applyFont="1" applyAlignment="1" applyProtection="1">
      <alignment wrapText="1"/>
    </xf>
    <xf numFmtId="0" fontId="7" fillId="0" borderId="0" xfId="0" applyFont="1" applyAlignment="1">
      <alignment wrapText="1"/>
    </xf>
    <xf numFmtId="0" fontId="9" fillId="2" borderId="12" xfId="0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/>
    <cellStyle name="Normal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tyles" Target="styles.xml"/><Relationship Id="rId9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theme" Target="theme/theme1.xml"/><Relationship Id="rId98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9</xdr:col>
      <xdr:colOff>152421</xdr:colOff>
      <xdr:row>56</xdr:row>
      <xdr:rowOff>9525</xdr:rowOff>
    </xdr:to>
    <xdr:pic>
      <xdr:nvPicPr>
        <xdr:cNvPr id="11" name="10 Imagen" descr="WWAGR0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81050"/>
          <a:ext cx="7010421" cy="99155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54</xdr:row>
      <xdr:rowOff>93875</xdr:rowOff>
    </xdr:from>
    <xdr:to>
      <xdr:col>9</xdr:col>
      <xdr:colOff>352425</xdr:colOff>
      <xdr:row>107</xdr:row>
      <xdr:rowOff>88010</xdr:rowOff>
    </xdr:to>
    <xdr:pic>
      <xdr:nvPicPr>
        <xdr:cNvPr id="12" name="11 Imagen" descr="WWAGR000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10399925"/>
          <a:ext cx="7134225" cy="100906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57150</xdr:rowOff>
    </xdr:from>
    <xdr:to>
      <xdr:col>9</xdr:col>
      <xdr:colOff>416675</xdr:colOff>
      <xdr:row>162</xdr:row>
      <xdr:rowOff>59436</xdr:rowOff>
    </xdr:to>
    <xdr:pic>
      <xdr:nvPicPr>
        <xdr:cNvPr id="13" name="12 Imagen" descr="WWAGR000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20650200"/>
          <a:ext cx="7274675" cy="102892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NKING%20FEMENINO%20201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AGR 2012"/>
      <sheetName val="M.SILVA"/>
      <sheetName val="H.LEE"/>
      <sheetName val="C.HEDBERG"/>
      <sheetName val="M.SANZ"/>
      <sheetName val="C.BAENA"/>
      <sheetName val="S.BAÑON"/>
      <sheetName val="L.SOBRON"/>
      <sheetName val="R.SANCHEZ"/>
      <sheetName val="A.OLARRA"/>
      <sheetName val="P.SANZ"/>
      <sheetName val="A.URCHEGUI"/>
      <sheetName val="N.ESCURIOLA"/>
      <sheetName val="N. JIMENEZ"/>
      <sheetName val="L. RAS"/>
      <sheetName val="N. ITURRIOS"/>
      <sheetName val="B.BUENDIA"/>
      <sheetName val="T.CABALLER"/>
      <sheetName val="A.JONAMA"/>
      <sheetName val="A.VILARASAU"/>
      <sheetName val="T.URQUIZU"/>
      <sheetName val="M.VIZCARRONDO"/>
      <sheetName val="SONIASANCHEZ"/>
      <sheetName val="E.FOLCH"/>
      <sheetName val="T.NOGUES"/>
      <sheetName val="M.GOYOS"/>
      <sheetName val="ME.VILLAMIL"/>
      <sheetName val="C.SARDINERO"/>
      <sheetName val="C.SANJUAN"/>
      <sheetName val="C.BARQUIN"/>
      <sheetName val="A.PASARIN"/>
      <sheetName val="C.LAGUNA"/>
      <sheetName val="G.FUSTER"/>
      <sheetName val="B.SARABIA"/>
      <sheetName val="L.LOPEZC"/>
      <sheetName val="A.ARRESE"/>
      <sheetName val="C.SAINZ"/>
      <sheetName val="M.TRILLO"/>
      <sheetName val="I.JIMENEZ"/>
      <sheetName val="I.CALVO"/>
      <sheetName val="A.FDEZDEMESA"/>
      <sheetName val="A.SANJUAN"/>
      <sheetName val="L.GOMEZ"/>
      <sheetName val="A.NOGALES"/>
      <sheetName val="J.YAÑEZ"/>
      <sheetName val="M.MARTIN"/>
      <sheetName val="C.OFRECIO"/>
      <sheetName val="I.REIJERS"/>
      <sheetName val="P.MUSTIENES"/>
      <sheetName val="M.PARRA"/>
      <sheetName val="M.VELASCO"/>
      <sheetName val="C.PEREZIGUARAN"/>
      <sheetName val="M.ORUETA"/>
      <sheetName val="A.BLASCO"/>
      <sheetName val="E.VALIENTE"/>
      <sheetName val="I.ROLLAN"/>
      <sheetName val="M.PARRON"/>
      <sheetName val="C.FELIP"/>
      <sheetName val="A.MARTÍNEZ"/>
      <sheetName val="M.PALACIOS"/>
      <sheetName val="B.PRADOS"/>
      <sheetName val="P.ARANA"/>
      <sheetName val="C.VIDAU"/>
      <sheetName val="M.PEREZSMARTIN"/>
      <sheetName val="S.NAVARRO"/>
      <sheetName val="M.COCA"/>
      <sheetName val="T.MORATO"/>
      <sheetName val="E.DOMINGO"/>
      <sheetName val="C.TURÉGANO"/>
      <sheetName val="M.TRALLERO"/>
      <sheetName val="C.OTAEGUI"/>
      <sheetName val="D.TEROL"/>
      <sheetName val="L.CAREAGA"/>
      <sheetName val="A.ROSETE"/>
      <sheetName val="A.PELAEZ"/>
      <sheetName val="J.ANDRES"/>
      <sheetName val="M.CAMPOMANES"/>
      <sheetName val="T.DIEZ"/>
      <sheetName val="I.MARTÍNEZ"/>
      <sheetName val="F.GONZALEZCANO"/>
      <sheetName val="R.RUIZ DE VELASCO"/>
      <sheetName val="P.ZABARTE"/>
      <sheetName val="T.PUGA"/>
      <sheetName val="A.DIEGUEZ"/>
      <sheetName val="G.PERIS"/>
      <sheetName val="P.GURIDI"/>
      <sheetName val="C.DIEZMOLINER"/>
      <sheetName val="C.TOWNED"/>
      <sheetName val="T.CASASUS"/>
      <sheetName val="LISTA DE PRUEBAS ESPAÑOLAS 2012"/>
      <sheetName val="REGLAMENTO WAGR"/>
      <sheetName val="C.TUREGANO"/>
      <sheetName val="Hoja2"/>
      <sheetName val="Hoja1"/>
      <sheetName val="JOSÉ BONDIA"/>
      <sheetName val="ROBERTO SEBASTIAN"/>
    </sheetNames>
    <sheetDataSet>
      <sheetData sheetId="0"/>
      <sheetData sheetId="1">
        <row r="34">
          <cell r="G34">
            <v>333.25</v>
          </cell>
        </row>
      </sheetData>
      <sheetData sheetId="2">
        <row r="34">
          <cell r="G34">
            <v>407</v>
          </cell>
        </row>
      </sheetData>
      <sheetData sheetId="3">
        <row r="34">
          <cell r="G34">
            <v>587.625</v>
          </cell>
        </row>
      </sheetData>
      <sheetData sheetId="4">
        <row r="34">
          <cell r="G34">
            <v>413.68</v>
          </cell>
        </row>
      </sheetData>
      <sheetData sheetId="5">
        <row r="34">
          <cell r="G34">
            <v>435.83</v>
          </cell>
        </row>
      </sheetData>
      <sheetData sheetId="6">
        <row r="34">
          <cell r="G34">
            <v>501.75</v>
          </cell>
        </row>
      </sheetData>
      <sheetData sheetId="7">
        <row r="34">
          <cell r="G34">
            <v>226</v>
          </cell>
        </row>
      </sheetData>
      <sheetData sheetId="8">
        <row r="34">
          <cell r="G34">
            <v>469</v>
          </cell>
        </row>
      </sheetData>
      <sheetData sheetId="9">
        <row r="34">
          <cell r="G34">
            <v>360.25</v>
          </cell>
        </row>
      </sheetData>
      <sheetData sheetId="10">
        <row r="34">
          <cell r="G34">
            <v>395.25</v>
          </cell>
        </row>
      </sheetData>
      <sheetData sheetId="11">
        <row r="34">
          <cell r="G34">
            <v>174</v>
          </cell>
        </row>
      </sheetData>
      <sheetData sheetId="12">
        <row r="34">
          <cell r="G34">
            <v>181.25</v>
          </cell>
        </row>
      </sheetData>
      <sheetData sheetId="13">
        <row r="34">
          <cell r="G34">
            <v>440.33</v>
          </cell>
        </row>
      </sheetData>
      <sheetData sheetId="14">
        <row r="34">
          <cell r="G34">
            <v>331</v>
          </cell>
        </row>
      </sheetData>
      <sheetData sheetId="15">
        <row r="34">
          <cell r="G34">
            <v>295.5</v>
          </cell>
        </row>
      </sheetData>
      <sheetData sheetId="16">
        <row r="34">
          <cell r="G34">
            <v>55</v>
          </cell>
        </row>
      </sheetData>
      <sheetData sheetId="17">
        <row r="34">
          <cell r="G34">
            <v>188.75</v>
          </cell>
        </row>
      </sheetData>
      <sheetData sheetId="18">
        <row r="34">
          <cell r="G34">
            <v>327</v>
          </cell>
        </row>
      </sheetData>
      <sheetData sheetId="19">
        <row r="34">
          <cell r="G34">
            <v>221</v>
          </cell>
        </row>
      </sheetData>
      <sheetData sheetId="20">
        <row r="34">
          <cell r="G34">
            <v>263</v>
          </cell>
        </row>
      </sheetData>
      <sheetData sheetId="21">
        <row r="34">
          <cell r="G34">
            <v>116</v>
          </cell>
        </row>
      </sheetData>
      <sheetData sheetId="22">
        <row r="34">
          <cell r="G34">
            <v>247.75</v>
          </cell>
        </row>
      </sheetData>
      <sheetData sheetId="23">
        <row r="34">
          <cell r="G34">
            <v>132.25</v>
          </cell>
        </row>
      </sheetData>
      <sheetData sheetId="24">
        <row r="34">
          <cell r="G34">
            <v>118</v>
          </cell>
        </row>
      </sheetData>
      <sheetData sheetId="25">
        <row r="34">
          <cell r="G34">
            <v>52</v>
          </cell>
        </row>
      </sheetData>
      <sheetData sheetId="26">
        <row r="34">
          <cell r="G34">
            <v>199</v>
          </cell>
        </row>
      </sheetData>
      <sheetData sheetId="27">
        <row r="34">
          <cell r="G34">
            <v>155</v>
          </cell>
        </row>
      </sheetData>
      <sheetData sheetId="28">
        <row r="34">
          <cell r="G34">
            <v>260.83</v>
          </cell>
        </row>
      </sheetData>
      <sheetData sheetId="29">
        <row r="34">
          <cell r="G34">
            <v>286</v>
          </cell>
        </row>
      </sheetData>
      <sheetData sheetId="30">
        <row r="34">
          <cell r="G34">
            <v>231</v>
          </cell>
        </row>
      </sheetData>
      <sheetData sheetId="31">
        <row r="34">
          <cell r="G34">
            <v>195</v>
          </cell>
        </row>
      </sheetData>
      <sheetData sheetId="32">
        <row r="34">
          <cell r="G34">
            <v>129</v>
          </cell>
        </row>
      </sheetData>
      <sheetData sheetId="33">
        <row r="34">
          <cell r="G34">
            <v>89</v>
          </cell>
        </row>
      </sheetData>
      <sheetData sheetId="34">
        <row r="34">
          <cell r="G34">
            <v>126</v>
          </cell>
        </row>
      </sheetData>
      <sheetData sheetId="35">
        <row r="34">
          <cell r="G34">
            <v>131</v>
          </cell>
        </row>
      </sheetData>
      <sheetData sheetId="36">
        <row r="34">
          <cell r="G34">
            <v>200.75</v>
          </cell>
        </row>
      </sheetData>
      <sheetData sheetId="37">
        <row r="34">
          <cell r="G34">
            <v>166</v>
          </cell>
        </row>
      </sheetData>
      <sheetData sheetId="38">
        <row r="34">
          <cell r="G34">
            <v>74</v>
          </cell>
        </row>
      </sheetData>
      <sheetData sheetId="39">
        <row r="34">
          <cell r="G34">
            <v>146.75</v>
          </cell>
        </row>
      </sheetData>
      <sheetData sheetId="40">
        <row r="34">
          <cell r="G34">
            <v>93</v>
          </cell>
        </row>
      </sheetData>
      <sheetData sheetId="41">
        <row r="34">
          <cell r="G34">
            <v>287</v>
          </cell>
        </row>
      </sheetData>
      <sheetData sheetId="42">
        <row r="34">
          <cell r="G34">
            <v>128</v>
          </cell>
        </row>
      </sheetData>
      <sheetData sheetId="43">
        <row r="34">
          <cell r="G34">
            <v>55</v>
          </cell>
        </row>
      </sheetData>
      <sheetData sheetId="44">
        <row r="34">
          <cell r="G34">
            <v>40</v>
          </cell>
        </row>
      </sheetData>
      <sheetData sheetId="45">
        <row r="34">
          <cell r="G34">
            <v>189.75</v>
          </cell>
        </row>
      </sheetData>
      <sheetData sheetId="46">
        <row r="34">
          <cell r="G34">
            <v>142</v>
          </cell>
        </row>
      </sheetData>
      <sheetData sheetId="47">
        <row r="34">
          <cell r="G34">
            <v>35</v>
          </cell>
        </row>
      </sheetData>
      <sheetData sheetId="48">
        <row r="34">
          <cell r="G34">
            <v>73</v>
          </cell>
        </row>
      </sheetData>
      <sheetData sheetId="49">
        <row r="34">
          <cell r="G34">
            <v>165</v>
          </cell>
        </row>
      </sheetData>
      <sheetData sheetId="50">
        <row r="34">
          <cell r="G34">
            <v>62</v>
          </cell>
        </row>
      </sheetData>
      <sheetData sheetId="51">
        <row r="34">
          <cell r="G34">
            <v>106</v>
          </cell>
        </row>
      </sheetData>
      <sheetData sheetId="52">
        <row r="34">
          <cell r="G34">
            <v>71</v>
          </cell>
        </row>
        <row r="37">
          <cell r="G37">
            <v>104</v>
          </cell>
        </row>
      </sheetData>
      <sheetData sheetId="53">
        <row r="34">
          <cell r="G34">
            <v>88</v>
          </cell>
        </row>
      </sheetData>
      <sheetData sheetId="54">
        <row r="34">
          <cell r="G34">
            <v>136</v>
          </cell>
        </row>
      </sheetData>
      <sheetData sheetId="55">
        <row r="34">
          <cell r="G34">
            <v>190.75</v>
          </cell>
        </row>
      </sheetData>
      <sheetData sheetId="56">
        <row r="34">
          <cell r="G34">
            <v>58</v>
          </cell>
        </row>
      </sheetData>
      <sheetData sheetId="57">
        <row r="34">
          <cell r="G34">
            <v>87.75</v>
          </cell>
        </row>
      </sheetData>
      <sheetData sheetId="58">
        <row r="34">
          <cell r="G34">
            <v>0</v>
          </cell>
        </row>
      </sheetData>
      <sheetData sheetId="59">
        <row r="33">
          <cell r="G33">
            <v>112</v>
          </cell>
        </row>
      </sheetData>
      <sheetData sheetId="60">
        <row r="34">
          <cell r="G34">
            <v>64</v>
          </cell>
        </row>
      </sheetData>
      <sheetData sheetId="61">
        <row r="34">
          <cell r="G34">
            <v>0</v>
          </cell>
        </row>
      </sheetData>
      <sheetData sheetId="62">
        <row r="34">
          <cell r="G34">
            <v>128</v>
          </cell>
        </row>
      </sheetData>
      <sheetData sheetId="63">
        <row r="34">
          <cell r="G34">
            <v>204.75</v>
          </cell>
        </row>
      </sheetData>
      <sheetData sheetId="64">
        <row r="34">
          <cell r="G34">
            <v>30</v>
          </cell>
        </row>
      </sheetData>
      <sheetData sheetId="65">
        <row r="34">
          <cell r="G34">
            <v>0</v>
          </cell>
        </row>
      </sheetData>
      <sheetData sheetId="66">
        <row r="34">
          <cell r="G34">
            <v>33.75</v>
          </cell>
        </row>
      </sheetData>
      <sheetData sheetId="67">
        <row r="34">
          <cell r="G34">
            <v>31.75</v>
          </cell>
        </row>
      </sheetData>
      <sheetData sheetId="68">
        <row r="34">
          <cell r="G34">
            <v>14</v>
          </cell>
        </row>
      </sheetData>
      <sheetData sheetId="69">
        <row r="34">
          <cell r="G34">
            <v>4</v>
          </cell>
        </row>
      </sheetData>
      <sheetData sheetId="70">
        <row r="34">
          <cell r="G34">
            <v>26</v>
          </cell>
        </row>
      </sheetData>
      <sheetData sheetId="71">
        <row r="34">
          <cell r="G34">
            <v>24</v>
          </cell>
        </row>
      </sheetData>
      <sheetData sheetId="72">
        <row r="34">
          <cell r="G34">
            <v>23</v>
          </cell>
        </row>
      </sheetData>
      <sheetData sheetId="73">
        <row r="34">
          <cell r="G34">
            <v>85</v>
          </cell>
        </row>
      </sheetData>
      <sheetData sheetId="74">
        <row r="34">
          <cell r="G34">
            <v>21</v>
          </cell>
        </row>
      </sheetData>
      <sheetData sheetId="75">
        <row r="34">
          <cell r="G34">
            <v>8</v>
          </cell>
        </row>
      </sheetData>
      <sheetData sheetId="76">
        <row r="34">
          <cell r="G34">
            <v>0</v>
          </cell>
        </row>
        <row r="37">
          <cell r="G37">
            <v>27.75</v>
          </cell>
        </row>
      </sheetData>
      <sheetData sheetId="77">
        <row r="34">
          <cell r="G34">
            <v>46</v>
          </cell>
        </row>
      </sheetData>
      <sheetData sheetId="78">
        <row r="34">
          <cell r="G34">
            <v>0</v>
          </cell>
        </row>
      </sheetData>
      <sheetData sheetId="79">
        <row r="34">
          <cell r="G34">
            <v>34</v>
          </cell>
        </row>
      </sheetData>
      <sheetData sheetId="80">
        <row r="35">
          <cell r="G35">
            <v>38.75</v>
          </cell>
        </row>
      </sheetData>
      <sheetData sheetId="81">
        <row r="34">
          <cell r="G34">
            <v>119</v>
          </cell>
        </row>
      </sheetData>
      <sheetData sheetId="82">
        <row r="34">
          <cell r="G34">
            <v>0</v>
          </cell>
        </row>
      </sheetData>
      <sheetData sheetId="83">
        <row r="34">
          <cell r="G34">
            <v>28</v>
          </cell>
        </row>
      </sheetData>
      <sheetData sheetId="84">
        <row r="34">
          <cell r="G34">
            <v>30</v>
          </cell>
        </row>
      </sheetData>
      <sheetData sheetId="85">
        <row r="34">
          <cell r="G34">
            <v>23</v>
          </cell>
        </row>
      </sheetData>
      <sheetData sheetId="86">
        <row r="34">
          <cell r="G34">
            <v>33.5</v>
          </cell>
        </row>
      </sheetData>
      <sheetData sheetId="87">
        <row r="34">
          <cell r="G34">
            <v>28</v>
          </cell>
        </row>
      </sheetData>
      <sheetData sheetId="88">
        <row r="34">
          <cell r="G34">
            <v>41.75</v>
          </cell>
        </row>
      </sheetData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randa.org/en/WAGR/Ranking/Player.aspx?playerid=557&amp;ismens=False" TargetMode="External"/><Relationship Id="rId18" Type="http://schemas.openxmlformats.org/officeDocument/2006/relationships/hyperlink" Target="http://www.randa.org/en/WAGR/Ranking/Player.aspx?playerid=2807&amp;ismens=False" TargetMode="External"/><Relationship Id="rId26" Type="http://schemas.openxmlformats.org/officeDocument/2006/relationships/hyperlink" Target="http://www.randa.org/en/WAGR/Ranking/Player.aspx?playerid=2975&amp;ismens=False" TargetMode="External"/><Relationship Id="rId39" Type="http://schemas.openxmlformats.org/officeDocument/2006/relationships/hyperlink" Target="http://www.randa.org/en/WAGR/Ranking/Player.aspx?playerid=4478&amp;ismens=False" TargetMode="External"/><Relationship Id="rId21" Type="http://schemas.openxmlformats.org/officeDocument/2006/relationships/hyperlink" Target="http://www.randa.org/en/WAGR/Ranking/Player.aspx?playerid=865&amp;ismens=False" TargetMode="External"/><Relationship Id="rId34" Type="http://schemas.openxmlformats.org/officeDocument/2006/relationships/hyperlink" Target="http://www.randa.org/en/WAGR/Ranking/Player.aspx?playerid=1762&amp;ismens=False" TargetMode="External"/><Relationship Id="rId42" Type="http://schemas.openxmlformats.org/officeDocument/2006/relationships/hyperlink" Target="http://www.randa.org/en/WAGR/Ranking/Player.aspx?playerid=5651&amp;ismens=False" TargetMode="External"/><Relationship Id="rId47" Type="http://schemas.openxmlformats.org/officeDocument/2006/relationships/hyperlink" Target="http://www.randa.org/en/WAGR/Ranking/Player.aspx?playerid=2808&amp;ismens=False" TargetMode="External"/><Relationship Id="rId50" Type="http://schemas.openxmlformats.org/officeDocument/2006/relationships/hyperlink" Target="http://www.randa.org/en/WAGR/Ranking/Player.aspx?playerid=5653&amp;ismens=False" TargetMode="External"/><Relationship Id="rId55" Type="http://schemas.openxmlformats.org/officeDocument/2006/relationships/hyperlink" Target="http://www.randa.org/en/WAGR/Ranking/Player.aspx?playerid=5637&amp;ismens=False" TargetMode="External"/><Relationship Id="rId63" Type="http://schemas.openxmlformats.org/officeDocument/2006/relationships/hyperlink" Target="http://www.randa.org/en/WAGR/Ranking/Player.aspx?playerid=5636&amp;ismens=False" TargetMode="External"/><Relationship Id="rId68" Type="http://schemas.openxmlformats.org/officeDocument/2006/relationships/hyperlink" Target="http://www.randa.org/en/WAGR/Ranking/Player.aspx?playerid=5885&amp;ismens=False" TargetMode="External"/><Relationship Id="rId76" Type="http://schemas.openxmlformats.org/officeDocument/2006/relationships/hyperlink" Target="http://www.randa.org/en/WAGR/Ranking/Player.aspx?playerid=4535&amp;ismens=False" TargetMode="External"/><Relationship Id="rId84" Type="http://schemas.openxmlformats.org/officeDocument/2006/relationships/hyperlink" Target="http://www.randa.org/en/WAGR/Ranking/Player.aspx?playerid=6182&amp;ismens=False" TargetMode="External"/><Relationship Id="rId89" Type="http://schemas.openxmlformats.org/officeDocument/2006/relationships/hyperlink" Target="http://www.randa.org/en/WAGR/Ranking/Player.aspx?playerid=6401&amp;ismens=False" TargetMode="External"/><Relationship Id="rId7" Type="http://schemas.openxmlformats.org/officeDocument/2006/relationships/hyperlink" Target="http://www.randa.org/en/WAGR/Ranking/Player.aspx?playerid=1696&amp;ismens=False" TargetMode="External"/><Relationship Id="rId71" Type="http://schemas.openxmlformats.org/officeDocument/2006/relationships/hyperlink" Target="http://www.randa.org/en/WAGR/Ranking/Player.aspx?playerid=5260&amp;ismens=False" TargetMode="External"/><Relationship Id="rId92" Type="http://schemas.openxmlformats.org/officeDocument/2006/relationships/vmlDrawing" Target="../drawings/vmlDrawing1.vml"/><Relationship Id="rId2" Type="http://schemas.openxmlformats.org/officeDocument/2006/relationships/hyperlink" Target="http://www.randa.org/en/WAGR/Ranking/Player.aspx?playerid=1758&amp;ismens=False" TargetMode="External"/><Relationship Id="rId16" Type="http://schemas.openxmlformats.org/officeDocument/2006/relationships/hyperlink" Target="http://www.randa.org/en/WAGR/Ranking/Player.aspx?playerid=554&amp;ismens=False" TargetMode="External"/><Relationship Id="rId29" Type="http://schemas.openxmlformats.org/officeDocument/2006/relationships/hyperlink" Target="http://www.randa.org/en/WAGR/Ranking/Player.aspx?playerid=4772&amp;ismens=False" TargetMode="External"/><Relationship Id="rId11" Type="http://schemas.openxmlformats.org/officeDocument/2006/relationships/hyperlink" Target="http://www.randa.org/en/WAGR/Ranking/Player.aspx?playerid=2&amp;ismens=False" TargetMode="External"/><Relationship Id="rId24" Type="http://schemas.openxmlformats.org/officeDocument/2006/relationships/hyperlink" Target="http://www.randa.org/en/WAGR/Ranking/Player.aspx?playerid=908&amp;ismens=False" TargetMode="External"/><Relationship Id="rId32" Type="http://schemas.openxmlformats.org/officeDocument/2006/relationships/hyperlink" Target="http://www.randa.org/en/WAGR/Ranking/Player.aspx?playerid=4774&amp;ismens=False" TargetMode="External"/><Relationship Id="rId37" Type="http://schemas.openxmlformats.org/officeDocument/2006/relationships/hyperlink" Target="http://www.randa.org/en/WAGR/Ranking/Player.aspx?playerid=5512&amp;ismens=False" TargetMode="External"/><Relationship Id="rId40" Type="http://schemas.openxmlformats.org/officeDocument/2006/relationships/hyperlink" Target="http://www.randa.org/en/WAGR/Ranking/Player.aspx?playerid=490&amp;ismens=False" TargetMode="External"/><Relationship Id="rId45" Type="http://schemas.openxmlformats.org/officeDocument/2006/relationships/hyperlink" Target="http://www.randa.org/en/WAGR/Ranking/Player.aspx?playerid=1698&amp;ismens=False" TargetMode="External"/><Relationship Id="rId53" Type="http://schemas.openxmlformats.org/officeDocument/2006/relationships/hyperlink" Target="http://www.randa.org/en/WAGR/Ranking/Player.aspx?playerid=1697&amp;ismens=False" TargetMode="External"/><Relationship Id="rId58" Type="http://schemas.openxmlformats.org/officeDocument/2006/relationships/hyperlink" Target="http://www.randa.org/en/WAGR/Ranking/Player.aspx?playerid=4551&amp;ismens=False" TargetMode="External"/><Relationship Id="rId66" Type="http://schemas.openxmlformats.org/officeDocument/2006/relationships/hyperlink" Target="http://www.randa.org/en/WAGR/Ranking/Player.aspx?playerid=5128&amp;ismens=False" TargetMode="External"/><Relationship Id="rId74" Type="http://schemas.openxmlformats.org/officeDocument/2006/relationships/hyperlink" Target="http://www.randa.org/en/WAGR/Ranking/Player.aspx?playerid=4660&amp;ismens=False" TargetMode="External"/><Relationship Id="rId79" Type="http://schemas.openxmlformats.org/officeDocument/2006/relationships/hyperlink" Target="http://www.randa.org/en/WAGR/Ranking/Player.aspx?playerid=5129&amp;ismens=False" TargetMode="External"/><Relationship Id="rId87" Type="http://schemas.openxmlformats.org/officeDocument/2006/relationships/hyperlink" Target="http://www.randa.org/en/WAGR/Ranking/Player.aspx?playerid=6399&amp;ismens=False" TargetMode="External"/><Relationship Id="rId5" Type="http://schemas.openxmlformats.org/officeDocument/2006/relationships/hyperlink" Target="http://www.randa.org/en/WAGR/Ranking/Player.aspx?playerid=3106&amp;ismens=False" TargetMode="External"/><Relationship Id="rId61" Type="http://schemas.openxmlformats.org/officeDocument/2006/relationships/hyperlink" Target="http://www.randa.org/en/WAGR/Ranking/Player.aspx?playerid=4377&amp;ismens=False" TargetMode="External"/><Relationship Id="rId82" Type="http://schemas.openxmlformats.org/officeDocument/2006/relationships/hyperlink" Target="http://www.randa.org/en/WAGR/Ranking/Player.aspx?playerid=5958&amp;ismens=False" TargetMode="External"/><Relationship Id="rId90" Type="http://schemas.openxmlformats.org/officeDocument/2006/relationships/hyperlink" Target="http://www.randa.org/en/WAGR/Ranking/Player.aspx?playerid=5992&amp;ismens=False" TargetMode="External"/><Relationship Id="rId19" Type="http://schemas.openxmlformats.org/officeDocument/2006/relationships/hyperlink" Target="http://www.randa.org/en/WAGR/Ranking/Player.aspx?playerid=1691&amp;ismens=False" TargetMode="External"/><Relationship Id="rId14" Type="http://schemas.openxmlformats.org/officeDocument/2006/relationships/hyperlink" Target="http://www.randa.org/en/WAGR/Ranking/Player.aspx?playerid=4303&amp;ismens=False" TargetMode="External"/><Relationship Id="rId22" Type="http://schemas.openxmlformats.org/officeDocument/2006/relationships/hyperlink" Target="http://www.randa.org/en/WAGR/Ranking/Player.aspx?playerid=4692&amp;ismens=False" TargetMode="External"/><Relationship Id="rId27" Type="http://schemas.openxmlformats.org/officeDocument/2006/relationships/hyperlink" Target="http://www.randa.org/en/WAGR/Ranking/Player.aspx?playerid=5050&amp;ismens=False" TargetMode="External"/><Relationship Id="rId30" Type="http://schemas.openxmlformats.org/officeDocument/2006/relationships/hyperlink" Target="http://www.randa.org/en/WAGR/Ranking/Player.aspx?playerid=4756&amp;ismens=False" TargetMode="External"/><Relationship Id="rId35" Type="http://schemas.openxmlformats.org/officeDocument/2006/relationships/hyperlink" Target="http://www.randa.org/en/WAGR/Ranking/Player.aspx?playerid=535&amp;ismens=False" TargetMode="External"/><Relationship Id="rId43" Type="http://schemas.openxmlformats.org/officeDocument/2006/relationships/hyperlink" Target="http://www.randa.org/en/WAGR/Ranking/Player.aspx?playerid=4771&amp;ismens=False" TargetMode="External"/><Relationship Id="rId48" Type="http://schemas.openxmlformats.org/officeDocument/2006/relationships/hyperlink" Target="http://www.randa.org/en/WAGR/Ranking/Player.aspx?playerid=1699&amp;ismens=False" TargetMode="External"/><Relationship Id="rId56" Type="http://schemas.openxmlformats.org/officeDocument/2006/relationships/hyperlink" Target="http://www.randa.org/en/WAGR/Ranking/Player.aspx?playerid=5258&amp;ismens=False" TargetMode="External"/><Relationship Id="rId64" Type="http://schemas.openxmlformats.org/officeDocument/2006/relationships/hyperlink" Target="http://www.randa.org/en/WAGR/Ranking/Player.aspx?playerid=5747&amp;ismens=False" TargetMode="External"/><Relationship Id="rId69" Type="http://schemas.openxmlformats.org/officeDocument/2006/relationships/hyperlink" Target="http://www.randa.org/en/WAGR/Ranking/Player.aspx?playerid=1131&amp;ismens=False" TargetMode="External"/><Relationship Id="rId77" Type="http://schemas.openxmlformats.org/officeDocument/2006/relationships/hyperlink" Target="http://www.randa.org/en/WAGR/Ranking/Player.aspx?playerid=6079&amp;ismens=False" TargetMode="External"/><Relationship Id="rId8" Type="http://schemas.openxmlformats.org/officeDocument/2006/relationships/hyperlink" Target="http://www.randa.org/en/WAGR/Ranking/Player.aspx?playerid=1127&amp;ismens=False" TargetMode="External"/><Relationship Id="rId51" Type="http://schemas.openxmlformats.org/officeDocument/2006/relationships/hyperlink" Target="http://www.randa.org/en/WAGR/Ranking/Player.aspx?playerid=4694&amp;ismens=False" TargetMode="External"/><Relationship Id="rId72" Type="http://schemas.openxmlformats.org/officeDocument/2006/relationships/hyperlink" Target="http://www.randa.org/en/WAGR/Ranking/Player.aspx?playerid=5795&amp;ismens=False" TargetMode="External"/><Relationship Id="rId80" Type="http://schemas.openxmlformats.org/officeDocument/2006/relationships/hyperlink" Target="http://www.randa.org/en/WAGR/Ranking/Womens-Ranking.aspx" TargetMode="External"/><Relationship Id="rId85" Type="http://schemas.openxmlformats.org/officeDocument/2006/relationships/hyperlink" Target="http://www.randa.org/en/WAGR/Ranking/Player.aspx?playerid=6160&amp;ismens=False" TargetMode="External"/><Relationship Id="rId93" Type="http://schemas.openxmlformats.org/officeDocument/2006/relationships/comments" Target="../comments1.xml"/><Relationship Id="rId3" Type="http://schemas.openxmlformats.org/officeDocument/2006/relationships/hyperlink" Target="http://www.randa.org/en/WAGR/Ranking/Player.aspx?playerid=793&amp;ismens=False" TargetMode="External"/><Relationship Id="rId12" Type="http://schemas.openxmlformats.org/officeDocument/2006/relationships/hyperlink" Target="http://www.randa.org/en/WAGR/Ranking/Player.aspx?playerid=1693&amp;ismens=False" TargetMode="External"/><Relationship Id="rId17" Type="http://schemas.openxmlformats.org/officeDocument/2006/relationships/hyperlink" Target="http://www.randa.org/en/WAGR/Ranking/Player.aspx?playerid=1129&amp;ismens=False" TargetMode="External"/><Relationship Id="rId25" Type="http://schemas.openxmlformats.org/officeDocument/2006/relationships/hyperlink" Target="http://www.randa.org/en/WAGR/Ranking/Player.aspx?playerid=532&amp;ismens=False" TargetMode="External"/><Relationship Id="rId33" Type="http://schemas.openxmlformats.org/officeDocument/2006/relationships/hyperlink" Target="http://www.randa.org/en/WAGR/Ranking/Player.aspx?playerid=1232&amp;ismens=False" TargetMode="External"/><Relationship Id="rId38" Type="http://schemas.openxmlformats.org/officeDocument/2006/relationships/hyperlink" Target="http://www.randa.org/en/WAGR/Ranking/Player.aspx?playerid=2416&amp;ismens=False" TargetMode="External"/><Relationship Id="rId46" Type="http://schemas.openxmlformats.org/officeDocument/2006/relationships/hyperlink" Target="http://www.randa.org/en/WAGR/Ranking/Player.aspx?playerid=5652&amp;ismens=False" TargetMode="External"/><Relationship Id="rId59" Type="http://schemas.openxmlformats.org/officeDocument/2006/relationships/hyperlink" Target="http://www.randa.org/en/WAGR/Ranking/Player.aspx?playerid=5127&amp;ismens=False" TargetMode="External"/><Relationship Id="rId67" Type="http://schemas.openxmlformats.org/officeDocument/2006/relationships/hyperlink" Target="http://www.randa.org/en/WAGR/Ranking/Player.aspx?playerid=1704&amp;ismens=False" TargetMode="External"/><Relationship Id="rId20" Type="http://schemas.openxmlformats.org/officeDocument/2006/relationships/hyperlink" Target="http://www.randa.org/en/WAGR/Ranking/Player.aspx?playerid=1700&amp;ismens=False" TargetMode="External"/><Relationship Id="rId41" Type="http://schemas.openxmlformats.org/officeDocument/2006/relationships/hyperlink" Target="http://www.randa.org/en/WAGR/Ranking/Player.aspx?playerid=868&amp;ismens=False" TargetMode="External"/><Relationship Id="rId54" Type="http://schemas.openxmlformats.org/officeDocument/2006/relationships/hyperlink" Target="http://www.randa.org/en/WAGR/Ranking/Player.aspx?playerid=2593&amp;ismens=False" TargetMode="External"/><Relationship Id="rId62" Type="http://schemas.openxmlformats.org/officeDocument/2006/relationships/hyperlink" Target="http://www.randa.org/en/WAGR/Ranking/Player.aspx?playerid=1915&amp;ismens=False" TargetMode="External"/><Relationship Id="rId70" Type="http://schemas.openxmlformats.org/officeDocument/2006/relationships/hyperlink" Target="http://www.randa.org/en/WAGR/Ranking/Player.aspx?playerid=4822&amp;ismens=False" TargetMode="External"/><Relationship Id="rId75" Type="http://schemas.openxmlformats.org/officeDocument/2006/relationships/hyperlink" Target="http://www.randa.org/en/WAGR/Ranking/Player.aspx?playerid=5845&amp;ismens=False" TargetMode="External"/><Relationship Id="rId83" Type="http://schemas.openxmlformats.org/officeDocument/2006/relationships/hyperlink" Target="http://www.randa.org/en/WAGR/Ranking/Player.aspx?playerid=6039&amp;ismens=False" TargetMode="External"/><Relationship Id="rId88" Type="http://schemas.openxmlformats.org/officeDocument/2006/relationships/hyperlink" Target="http://www.randa.org/en/WAGR/Ranking/Player.aspx?playerid=6400&amp;ismens=False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randa.org/en/WAGR/Ranking/Player.aspx?playerid=9&amp;ismens=False" TargetMode="External"/><Relationship Id="rId6" Type="http://schemas.openxmlformats.org/officeDocument/2006/relationships/hyperlink" Target="http://www.randa.org/en/WAGR/Ranking/Player.aspx?playerid=2415&amp;ismens=False" TargetMode="External"/><Relationship Id="rId15" Type="http://schemas.openxmlformats.org/officeDocument/2006/relationships/hyperlink" Target="http://www.randa.org/en/WAGR/Ranking/Player.aspx?playerid=4401&amp;ismens=False" TargetMode="External"/><Relationship Id="rId23" Type="http://schemas.openxmlformats.org/officeDocument/2006/relationships/hyperlink" Target="http://www.randa.org/en/WAGR/Ranking/Player.aspx?playerid=668&amp;ismens=False" TargetMode="External"/><Relationship Id="rId28" Type="http://schemas.openxmlformats.org/officeDocument/2006/relationships/hyperlink" Target="http://www.randa.org/en/WAGR/Ranking/Player.aspx?playerid=4773&amp;ismens=False" TargetMode="External"/><Relationship Id="rId36" Type="http://schemas.openxmlformats.org/officeDocument/2006/relationships/hyperlink" Target="http://www.randa.org/en/WAGR/Ranking/Player.aspx?playerid=5008&amp;ismens=False" TargetMode="External"/><Relationship Id="rId49" Type="http://schemas.openxmlformats.org/officeDocument/2006/relationships/hyperlink" Target="http://www.randa.org/en/WAGR/Ranking/Player.aspx?playerid=3110&amp;ismens=False" TargetMode="External"/><Relationship Id="rId57" Type="http://schemas.openxmlformats.org/officeDocument/2006/relationships/hyperlink" Target="http://www.randa.org/en/WAGR/Ranking/Player.aspx?playerid=1128&amp;ismens=False" TargetMode="External"/><Relationship Id="rId10" Type="http://schemas.openxmlformats.org/officeDocument/2006/relationships/hyperlink" Target="http://www.randa.org/en/WAGR/Ranking/Player.aspx?playerid=534&amp;ismens=False" TargetMode="External"/><Relationship Id="rId31" Type="http://schemas.openxmlformats.org/officeDocument/2006/relationships/hyperlink" Target="http://www.randa.org/en/WAGR/Ranking/Player.aspx?playerid=1695&amp;ismens=False" TargetMode="External"/><Relationship Id="rId44" Type="http://schemas.openxmlformats.org/officeDocument/2006/relationships/hyperlink" Target="http://www.randa.org/en/WAGR/Ranking/Player.aspx?playerid=2683&amp;ismens=False" TargetMode="External"/><Relationship Id="rId52" Type="http://schemas.openxmlformats.org/officeDocument/2006/relationships/hyperlink" Target="http://www.randa.org/en/WAGR/Ranking/Player.aspx?playerid=5635&amp;ismens=False" TargetMode="External"/><Relationship Id="rId60" Type="http://schemas.openxmlformats.org/officeDocument/2006/relationships/hyperlink" Target="http://www.randa.org/en/WAGR/Ranking/Player.aspx?playerid=2892&amp;ismens=False" TargetMode="External"/><Relationship Id="rId65" Type="http://schemas.openxmlformats.org/officeDocument/2006/relationships/hyperlink" Target="http://www.randa.org/en/WAGR/Ranking/Player.aspx?playerid=2977&amp;ismens=False" TargetMode="External"/><Relationship Id="rId73" Type="http://schemas.openxmlformats.org/officeDocument/2006/relationships/hyperlink" Target="http://www.randa.org/en/WAGR/Ranking/Player.aspx?playerid=3522&amp;ismens=False" TargetMode="External"/><Relationship Id="rId78" Type="http://schemas.openxmlformats.org/officeDocument/2006/relationships/hyperlink" Target="http://www.randa.org/en/WAGR/Ranking/Player.aspx?playerid=5130&amp;ismens=False" TargetMode="External"/><Relationship Id="rId81" Type="http://schemas.openxmlformats.org/officeDocument/2006/relationships/hyperlink" Target="http://www.randa.org/en/WAGR/Ranking/Womens-Ranking.aspx?page=1&amp;country=ESP&amp;countryname=Spain&amp;region&amp;pagesize=50" TargetMode="External"/><Relationship Id="rId86" Type="http://schemas.openxmlformats.org/officeDocument/2006/relationships/hyperlink" Target="http://www.randa.org/en/WAGR/Ranking/Player.aspx?playerid=6237&amp;ismens=False" TargetMode="External"/><Relationship Id="rId4" Type="http://schemas.openxmlformats.org/officeDocument/2006/relationships/hyperlink" Target="http://www.randa.org/en/WAGR/Ranking/Player.aspx?playerid=1694&amp;ismens=False" TargetMode="External"/><Relationship Id="rId9" Type="http://schemas.openxmlformats.org/officeDocument/2006/relationships/hyperlink" Target="http://www.randa.org/en/WAGR/Ranking/Player.aspx?playerid=1701&amp;ismens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649&amp;isMens=False" TargetMode="External"/><Relationship Id="rId3" Type="http://schemas.openxmlformats.org/officeDocument/2006/relationships/hyperlink" Target="http://www.randa.org/en/WAGR/Events/Event%20detail.aspx?event=3701&amp;isMens=False" TargetMode="External"/><Relationship Id="rId7" Type="http://schemas.openxmlformats.org/officeDocument/2006/relationships/hyperlink" Target="http://www.randa.org/en/WAGR/Events/Event%20detail.aspx?event=4401&amp;isMens=False" TargetMode="External"/><Relationship Id="rId2" Type="http://schemas.openxmlformats.org/officeDocument/2006/relationships/hyperlink" Target="http://www.randa.org/en/WAGR/Events/Event%20detail.aspx?event=3794&amp;isMens=False" TargetMode="External"/><Relationship Id="rId1" Type="http://schemas.openxmlformats.org/officeDocument/2006/relationships/hyperlink" Target="http://www.randa.org/en/WAGR/Events/Event%20detail.aspx?event=3891&amp;isMens=False" TargetMode="External"/><Relationship Id="rId6" Type="http://schemas.openxmlformats.org/officeDocument/2006/relationships/hyperlink" Target="http://www.randa.org/en/WAGR/Events/Event%20detail.aspx?event=3550&amp;isMens=False" TargetMode="External"/><Relationship Id="rId5" Type="http://schemas.openxmlformats.org/officeDocument/2006/relationships/hyperlink" Target="http://www.randa.org/en/WAGR/Events/Event%20detail.aspx?event=3609&amp;isMens=False" TargetMode="External"/><Relationship Id="rId4" Type="http://schemas.openxmlformats.org/officeDocument/2006/relationships/hyperlink" Target="http://www.randa.org/en/WAGR/Events/Event%20detail.aspx?event=3647&amp;isMens=Fal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247&amp;isMens=False" TargetMode="External"/><Relationship Id="rId3" Type="http://schemas.openxmlformats.org/officeDocument/2006/relationships/hyperlink" Target="http://www.randa.org/en/WAGR/Events/Event%20detail.aspx?event=3596&amp;isMens=False" TargetMode="External"/><Relationship Id="rId7" Type="http://schemas.openxmlformats.org/officeDocument/2006/relationships/hyperlink" Target="http://www.randa.org/en/WAGR/Events/Event%20detail.aspx?event=4248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736&amp;isMens=False" TargetMode="External"/><Relationship Id="rId6" Type="http://schemas.openxmlformats.org/officeDocument/2006/relationships/hyperlink" Target="http://www.randa.org/en/WAGR/Events/Event%20detail.aspx?event=3981&amp;isMens=False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://www.randa.org/en/WAGR/Events/Event%20detail.aspx?event=3479&amp;isMens=False" TargetMode="External"/><Relationship Id="rId10" Type="http://schemas.openxmlformats.org/officeDocument/2006/relationships/hyperlink" Target="http://www.randa.org/en/WAGR/Events/Event%20detail.aspx?event=4401&amp;isMens=False" TargetMode="External"/><Relationship Id="rId4" Type="http://schemas.openxmlformats.org/officeDocument/2006/relationships/hyperlink" Target="http://www.randa.org/en/WAGR/Events/Event%20detail.aspx?event=3520&amp;isMens=False" TargetMode="External"/><Relationship Id="rId9" Type="http://schemas.openxmlformats.org/officeDocument/2006/relationships/hyperlink" Target="http://www.randa.org/en/WAGR/Events/Event%20detail.aspx?event=4521&amp;isMens=Fals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206&amp;isMens=False" TargetMode="External"/><Relationship Id="rId3" Type="http://schemas.openxmlformats.org/officeDocument/2006/relationships/hyperlink" Target="http://www.randa.org/en/WAGR/Events/Event%20detail.aspx?event=3701&amp;isMens=False" TargetMode="External"/><Relationship Id="rId7" Type="http://schemas.openxmlformats.org/officeDocument/2006/relationships/hyperlink" Target="http://www.randa.org/en/WAGR/Events/Event%20detail.aspx?event=4137&amp;isMens=False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://www.randa.org/en/WAGR/Events/Event%20detail.aspx?event=3794&amp;isMens=False" TargetMode="External"/><Relationship Id="rId1" Type="http://schemas.openxmlformats.org/officeDocument/2006/relationships/hyperlink" Target="http://www.randa.org/en/WAGR/Events/Event%20detail.aspx?event=3889&amp;isMens=False" TargetMode="External"/><Relationship Id="rId6" Type="http://schemas.openxmlformats.org/officeDocument/2006/relationships/hyperlink" Target="http://www.randa.org/en/WAGR/Events/Event%20detail.aspx?event=3552&amp;isMens=False" TargetMode="External"/><Relationship Id="rId11" Type="http://schemas.openxmlformats.org/officeDocument/2006/relationships/hyperlink" Target="http://www.randa.org/en/WAGR/Events/Event%20detail.aspx?event=4667&amp;isMens=False" TargetMode="External"/><Relationship Id="rId5" Type="http://schemas.openxmlformats.org/officeDocument/2006/relationships/hyperlink" Target="http://www.randa.org/en/WAGR/Events/Event%20detail.aspx?event=3590&amp;isMens=False" TargetMode="External"/><Relationship Id="rId10" Type="http://schemas.openxmlformats.org/officeDocument/2006/relationships/hyperlink" Target="http://www.randa.org/en/WAGR/Events/Event%20detail.aspx?event=4692&amp;isMens=False" TargetMode="External"/><Relationship Id="rId4" Type="http://schemas.openxmlformats.org/officeDocument/2006/relationships/hyperlink" Target="http://www.randa.org/en/WAGR/Events/Event%20detail.aspx?event=3647&amp;isMens=False" TargetMode="External"/><Relationship Id="rId9" Type="http://schemas.openxmlformats.org/officeDocument/2006/relationships/hyperlink" Target="http://www.randa.org/en/WAGR/Events/Event%20detail.aspx?event=4401&amp;isMens=Fals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206&amp;isMens=False" TargetMode="External"/><Relationship Id="rId3" Type="http://schemas.openxmlformats.org/officeDocument/2006/relationships/hyperlink" Target="http://www.randa.org/en/WAGR/Events/Event%20detail.aspx?event=3701&amp;isMens=False" TargetMode="External"/><Relationship Id="rId7" Type="http://schemas.openxmlformats.org/officeDocument/2006/relationships/hyperlink" Target="http://www.randa.org/en/WAGR/Events/Event%20detail.aspx?event=4137&amp;isMens=False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://www.randa.org/en/WAGR/Events/Event%20detail.aspx?event=3794&amp;isMens=False" TargetMode="External"/><Relationship Id="rId1" Type="http://schemas.openxmlformats.org/officeDocument/2006/relationships/hyperlink" Target="http://www.randa.org/en/WAGR/Events/Event%20detail.aspx?event=3891&amp;isMens=False" TargetMode="External"/><Relationship Id="rId6" Type="http://schemas.openxmlformats.org/officeDocument/2006/relationships/hyperlink" Target="http://www.randa.org/en/WAGR/Events/Event%20detail.aspx?event=3551&amp;isMens=False" TargetMode="External"/><Relationship Id="rId11" Type="http://schemas.openxmlformats.org/officeDocument/2006/relationships/hyperlink" Target="http://www.randa.org/en/WAGR/Events/Event%20detail.aspx?event=4667&amp;isMens=False" TargetMode="External"/><Relationship Id="rId5" Type="http://schemas.openxmlformats.org/officeDocument/2006/relationships/hyperlink" Target="http://www.randa.org/en/WAGR/Events/Event%20detail.aspx?event=3590&amp;isMens=False" TargetMode="External"/><Relationship Id="rId10" Type="http://schemas.openxmlformats.org/officeDocument/2006/relationships/hyperlink" Target="http://www.randa.org/en/WAGR/Events/Event%20detail.aspx?event=4401&amp;isMens=False" TargetMode="External"/><Relationship Id="rId4" Type="http://schemas.openxmlformats.org/officeDocument/2006/relationships/hyperlink" Target="http://www.randa.org/en/WAGR/Events/Event%20detail.aspx?event=3647&amp;isMens=False" TargetMode="External"/><Relationship Id="rId9" Type="http://schemas.openxmlformats.org/officeDocument/2006/relationships/hyperlink" Target="http://www.randa.org/en/WAGR/Events/Event%20detail.aspx?event=4283&amp;isMens=Fals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247&amp;isMens=False" TargetMode="External"/><Relationship Id="rId3" Type="http://schemas.openxmlformats.org/officeDocument/2006/relationships/hyperlink" Target="http://www.randa.org/en/WAGR/Events/Event%20detail.aspx?event=3677&amp;isMens=False" TargetMode="External"/><Relationship Id="rId7" Type="http://schemas.openxmlformats.org/officeDocument/2006/relationships/hyperlink" Target="http://www.randa.org/en/WAGR/Events/Event%20detail.aspx?event=4248&amp;isMens=False" TargetMode="External"/><Relationship Id="rId2" Type="http://schemas.openxmlformats.org/officeDocument/2006/relationships/hyperlink" Target="http://www.randa.org/en/WAGR/Events/Event%20detail.aspx?event=3784&amp;isMens=False" TargetMode="External"/><Relationship Id="rId1" Type="http://schemas.openxmlformats.org/officeDocument/2006/relationships/hyperlink" Target="http://www.randa.org/en/WAGR/Events/Event%20detail.aspx?event=3736&amp;isMens=False" TargetMode="External"/><Relationship Id="rId6" Type="http://schemas.openxmlformats.org/officeDocument/2006/relationships/hyperlink" Target="http://www.randa.org/en/WAGR/Events/Event%20detail.aspx?event=3479&amp;isMens=False" TargetMode="External"/><Relationship Id="rId11" Type="http://schemas.openxmlformats.org/officeDocument/2006/relationships/hyperlink" Target="http://www.randa.org/en/WAGR/Events/Event%20detail.aspx?event=4401&amp;isMens=False" TargetMode="External"/><Relationship Id="rId5" Type="http://schemas.openxmlformats.org/officeDocument/2006/relationships/hyperlink" Target="http://www.randa.org/en/WAGR/Events/Event%20detail.aspx?event=3520&amp;isMens=False" TargetMode="External"/><Relationship Id="rId10" Type="http://schemas.openxmlformats.org/officeDocument/2006/relationships/hyperlink" Target="http://www.randa.org/en/WAGR/Events/Event%20detail.aspx?event=4521&amp;isMens=False" TargetMode="External"/><Relationship Id="rId4" Type="http://schemas.openxmlformats.org/officeDocument/2006/relationships/hyperlink" Target="http://www.randa.org/en/WAGR/Events/Event%20detail.aspx?event=3596&amp;isMens=False" TargetMode="External"/><Relationship Id="rId9" Type="http://schemas.openxmlformats.org/officeDocument/2006/relationships/hyperlink" Target="http://www.randa.org/en/WAGR/Events/Event%20detail.aspx?event=4623&amp;isMens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222&amp;isMens=False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://www.randa.org/en/WAGR/Events/Event%20detail.aspx?event=3736&amp;isMens=False" TargetMode="External"/><Relationship Id="rId7" Type="http://schemas.openxmlformats.org/officeDocument/2006/relationships/hyperlink" Target="http://www.randa.org/en/WAGR/Events/Event%20detail.aspx?event=3479&amp;isMens=False" TargetMode="External"/><Relationship Id="rId12" Type="http://schemas.openxmlformats.org/officeDocument/2006/relationships/hyperlink" Target="http://www.randa.org/en/WAGR/Events/Event%20detail.aspx?event=4401&amp;isMens=False" TargetMode="External"/><Relationship Id="rId2" Type="http://schemas.openxmlformats.org/officeDocument/2006/relationships/hyperlink" Target="http://www.randa.org/en/WAGR/Events/Event%20detail.aspx?event=3786&amp;isMens=False" TargetMode="External"/><Relationship Id="rId1" Type="http://schemas.openxmlformats.org/officeDocument/2006/relationships/hyperlink" Target="http://www.randa.org/en/WAGR/Events/Event%20detail.aspx?event=3925&amp;isMens=False" TargetMode="External"/><Relationship Id="rId6" Type="http://schemas.openxmlformats.org/officeDocument/2006/relationships/hyperlink" Target="http://www.randa.org/en/WAGR/Events/Event%20detail.aspx?event=3596&amp;isMens=False" TargetMode="External"/><Relationship Id="rId11" Type="http://schemas.openxmlformats.org/officeDocument/2006/relationships/hyperlink" Target="http://www.randa.org/en/WAGR/Events/Event%20detail.aspx?event=4560&amp;isMens=False" TargetMode="External"/><Relationship Id="rId5" Type="http://schemas.openxmlformats.org/officeDocument/2006/relationships/hyperlink" Target="http://www.randa.org/en/WAGR/Events/Event%20detail.aspx?event=3630&amp;isMens=False" TargetMode="External"/><Relationship Id="rId10" Type="http://schemas.openxmlformats.org/officeDocument/2006/relationships/hyperlink" Target="http://www.randa.org/en/WAGR/Events/Event%20detail.aspx?event=4137&amp;isMens=False" TargetMode="External"/><Relationship Id="rId4" Type="http://schemas.openxmlformats.org/officeDocument/2006/relationships/hyperlink" Target="http://www.randa.org/en/WAGR/Events/Event%20detail.aspx?event=3670&amp;isMens=False" TargetMode="External"/><Relationship Id="rId9" Type="http://schemas.openxmlformats.org/officeDocument/2006/relationships/hyperlink" Target="http://www.randa.org/en/WAGR/Events/Event%20detail.aspx?event=4283&amp;isMens=Fals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623&amp;isMens=False" TargetMode="External"/><Relationship Id="rId3" Type="http://schemas.openxmlformats.org/officeDocument/2006/relationships/hyperlink" Target="http://www.randa.org/en/WAGR/Events/Event%20detail.aspx?event=3677&amp;isMens=False" TargetMode="External"/><Relationship Id="rId7" Type="http://schemas.openxmlformats.org/officeDocument/2006/relationships/hyperlink" Target="http://www.randa.org/en/WAGR/Events/Event%20detail.aspx?event=4247&amp;isMens=False" TargetMode="External"/><Relationship Id="rId2" Type="http://schemas.openxmlformats.org/officeDocument/2006/relationships/hyperlink" Target="http://www.randa.org/en/WAGR/Events/Event%20detail.aspx?event=3784&amp;isMens=False" TargetMode="External"/><Relationship Id="rId1" Type="http://schemas.openxmlformats.org/officeDocument/2006/relationships/hyperlink" Target="http://www.randa.org/en/WAGR/Events/Event%20detail.aspx?event=3736&amp;isMens=False" TargetMode="External"/><Relationship Id="rId6" Type="http://schemas.openxmlformats.org/officeDocument/2006/relationships/hyperlink" Target="http://www.randa.org/en/WAGR/Events/Event%20detail.aspx?event=4248&amp;isMens=False" TargetMode="External"/><Relationship Id="rId5" Type="http://schemas.openxmlformats.org/officeDocument/2006/relationships/hyperlink" Target="http://www.randa.org/en/WAGR/Events/Event%20detail.aspx?event=3479&amp;isMens=False" TargetMode="External"/><Relationship Id="rId10" Type="http://schemas.openxmlformats.org/officeDocument/2006/relationships/hyperlink" Target="http://www.randa.org/en/WAGR/Events/Event%20detail.aspx?event=4343&amp;isMens=False" TargetMode="External"/><Relationship Id="rId4" Type="http://schemas.openxmlformats.org/officeDocument/2006/relationships/hyperlink" Target="http://www.randa.org/en/WAGR/Events/Event%20detail.aspx?event=3596&amp;isMens=False" TargetMode="External"/><Relationship Id="rId9" Type="http://schemas.openxmlformats.org/officeDocument/2006/relationships/hyperlink" Target="http://www.randa.org/en/WAGR/Events/Event%20detail.aspx?event=4521&amp;isMens=False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401&amp;isMens=False" TargetMode="External"/><Relationship Id="rId3" Type="http://schemas.openxmlformats.org/officeDocument/2006/relationships/hyperlink" Target="http://www.randa.org/en/WAGR/Events/Event%20detail.aspx?event=3701&amp;isMens=False" TargetMode="External"/><Relationship Id="rId7" Type="http://schemas.openxmlformats.org/officeDocument/2006/relationships/hyperlink" Target="http://www.randa.org/en/WAGR/Events/Event%20detail.aspx?event=4206&amp;isMens=False" TargetMode="External"/><Relationship Id="rId2" Type="http://schemas.openxmlformats.org/officeDocument/2006/relationships/hyperlink" Target="http://www.randa.org/en/WAGR/Events/Event%20detail.aspx?event=3794&amp;isMens=False" TargetMode="External"/><Relationship Id="rId1" Type="http://schemas.openxmlformats.org/officeDocument/2006/relationships/hyperlink" Target="http://www.randa.org/en/WAGR/Events/Event%20detail.aspx?event=3891&amp;isMens=False" TargetMode="External"/><Relationship Id="rId6" Type="http://schemas.openxmlformats.org/officeDocument/2006/relationships/hyperlink" Target="http://www.randa.org/en/WAGR/Events/Event%20detail.aspx?event=4137&amp;isMens=False" TargetMode="External"/><Relationship Id="rId5" Type="http://schemas.openxmlformats.org/officeDocument/2006/relationships/hyperlink" Target="http://www.randa.org/en/WAGR/Events/Event%20detail.aspx?event=3550&amp;isMens=False" TargetMode="External"/><Relationship Id="rId10" Type="http://schemas.openxmlformats.org/officeDocument/2006/relationships/hyperlink" Target="http://www.randa.org/en/WAGR/Events/Event%20detail.aspx?event=4667&amp;isMens=False" TargetMode="External"/><Relationship Id="rId4" Type="http://schemas.openxmlformats.org/officeDocument/2006/relationships/hyperlink" Target="http://www.randa.org/en/WAGR/Events/Event%20detail.aspx?event=3647&amp;isMens=False" TargetMode="External"/><Relationship Id="rId9" Type="http://schemas.openxmlformats.org/officeDocument/2006/relationships/hyperlink" Target="http://www.randa.org/en/WAGR/Events/Event%20detail.aspx?event=4712&amp;isMens=False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247&amp;isMens=False" TargetMode="External"/><Relationship Id="rId3" Type="http://schemas.openxmlformats.org/officeDocument/2006/relationships/hyperlink" Target="http://www.randa.org/en/WAGR/Events/Event%20detail.aspx?event=3677&amp;isMens=False" TargetMode="External"/><Relationship Id="rId7" Type="http://schemas.openxmlformats.org/officeDocument/2006/relationships/hyperlink" Target="http://www.randa.org/en/WAGR/Events/Event%20detail.aspx?event=4248&amp;isMens=False" TargetMode="External"/><Relationship Id="rId2" Type="http://schemas.openxmlformats.org/officeDocument/2006/relationships/hyperlink" Target="http://www.randa.org/en/WAGR/Events/Event%20detail.aspx?event=3756&amp;isMens=False" TargetMode="External"/><Relationship Id="rId1" Type="http://schemas.openxmlformats.org/officeDocument/2006/relationships/hyperlink" Target="http://www.randa.org/en/WAGR/Events/Event%20detail.aspx?event=3736&amp;isMens=False" TargetMode="External"/><Relationship Id="rId6" Type="http://schemas.openxmlformats.org/officeDocument/2006/relationships/hyperlink" Target="http://www.randa.org/en/WAGR/Events/Event%20detail.aspx?event=3479&amp;isMens=False" TargetMode="External"/><Relationship Id="rId5" Type="http://schemas.openxmlformats.org/officeDocument/2006/relationships/hyperlink" Target="http://www.randa.org/en/WAGR/Events/Event%20detail.aspx?event=3520&amp;isMens=False" TargetMode="External"/><Relationship Id="rId10" Type="http://schemas.openxmlformats.org/officeDocument/2006/relationships/hyperlink" Target="http://www.randa.org/en/WAGR/Events/Event%20detail.aspx?event=4343&amp;isMens=False" TargetMode="External"/><Relationship Id="rId4" Type="http://schemas.openxmlformats.org/officeDocument/2006/relationships/hyperlink" Target="http://www.randa.org/en/WAGR/Events/Event%20detail.aspx?event=3596&amp;isMens=False" TargetMode="External"/><Relationship Id="rId9" Type="http://schemas.openxmlformats.org/officeDocument/2006/relationships/hyperlink" Target="http://www.randa.org/en/WAGR/Events/Event%20detail.aspx?event=4521&amp;isMens=False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283&amp;isMens=False" TargetMode="External"/><Relationship Id="rId13" Type="http://schemas.openxmlformats.org/officeDocument/2006/relationships/hyperlink" Target="http://www.randa.org/en/WAGR/Events/Event%20detail.aspx?event=4649&amp;isMens=False" TargetMode="External"/><Relationship Id="rId3" Type="http://schemas.openxmlformats.org/officeDocument/2006/relationships/hyperlink" Target="http://www.randa.org/en/WAGR/Events/Event%20detail.aspx?event=3701&amp;isMens=False" TargetMode="External"/><Relationship Id="rId7" Type="http://schemas.openxmlformats.org/officeDocument/2006/relationships/hyperlink" Target="http://www.randa.org/en/WAGR/Events/Event%20detail.aspx?event=4137&amp;isMens=False" TargetMode="External"/><Relationship Id="rId12" Type="http://schemas.openxmlformats.org/officeDocument/2006/relationships/hyperlink" Target="http://www.randa.org/en/WAGR/Events/Event%20detail.aspx?event=4705&amp;isMens=False" TargetMode="External"/><Relationship Id="rId2" Type="http://schemas.openxmlformats.org/officeDocument/2006/relationships/hyperlink" Target="http://www.randa.org/en/WAGR/Events/Event%20detail.aspx?event=3794&amp;isMens=False" TargetMode="External"/><Relationship Id="rId1" Type="http://schemas.openxmlformats.org/officeDocument/2006/relationships/hyperlink" Target="http://www.randa.org/en/WAGR/Events/Event%20detail.aspx?event=3891&amp;isMens=False" TargetMode="External"/><Relationship Id="rId6" Type="http://schemas.openxmlformats.org/officeDocument/2006/relationships/hyperlink" Target="http://www.randa.org/en/WAGR/Events/Event%20detail.aspx?event=3551&amp;isMens=False" TargetMode="External"/><Relationship Id="rId11" Type="http://schemas.openxmlformats.org/officeDocument/2006/relationships/hyperlink" Target="http://www.randa.org/en/WAGR/Events/Event%20detail.aspx?event=4401&amp;isMens=False" TargetMode="External"/><Relationship Id="rId5" Type="http://schemas.openxmlformats.org/officeDocument/2006/relationships/hyperlink" Target="http://www.randa.org/en/WAGR/Events/Event%20detail.aspx?event=3590&amp;isMens=False" TargetMode="External"/><Relationship Id="rId10" Type="http://schemas.openxmlformats.org/officeDocument/2006/relationships/hyperlink" Target="http://www.randa.org/en/WAGR/Events/Event%20detail.aspx?event=4594&amp;isMens=False" TargetMode="External"/><Relationship Id="rId4" Type="http://schemas.openxmlformats.org/officeDocument/2006/relationships/hyperlink" Target="http://www.randa.org/en/WAGR/Events/Event%20detail.aspx?event=3647&amp;isMens=False" TargetMode="External"/><Relationship Id="rId9" Type="http://schemas.openxmlformats.org/officeDocument/2006/relationships/hyperlink" Target="http://www.randa.org/en/WAGR/Events/Event%20detail.aspx?event=4619&amp;isMens=Fals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596&amp;isMens=False" TargetMode="External"/><Relationship Id="rId2" Type="http://schemas.openxmlformats.org/officeDocument/2006/relationships/hyperlink" Target="http://www.randa.org/en/WAGR/Events/Event%20detail.aspx?event=3670&amp;isMens=False" TargetMode="External"/><Relationship Id="rId1" Type="http://schemas.openxmlformats.org/officeDocument/2006/relationships/hyperlink" Target="http://www.randa.org/en/WAGR/Events/Event%20detail.aspx?event=3756&amp;isMens=False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://www.randa.org/en/WAGR/Events/Event%20detail.aspx?event=4222&amp;isMens=False" TargetMode="External"/><Relationship Id="rId4" Type="http://schemas.openxmlformats.org/officeDocument/2006/relationships/hyperlink" Target="http://www.randa.org/en/WAGR/Events/Event%20detail.aspx?event=3479&amp;isMens=False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343&amp;isMens=False" TargetMode="External"/><Relationship Id="rId3" Type="http://schemas.openxmlformats.org/officeDocument/2006/relationships/hyperlink" Target="http://www.randa.org/en/WAGR/Events/Event%20detail.aspx?event=3596&amp;isMens=False" TargetMode="External"/><Relationship Id="rId7" Type="http://schemas.openxmlformats.org/officeDocument/2006/relationships/hyperlink" Target="http://www.randa.org/en/WAGR/Events/Event%20detail.aspx?event=4521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736&amp;isMens=False" TargetMode="External"/><Relationship Id="rId6" Type="http://schemas.openxmlformats.org/officeDocument/2006/relationships/hyperlink" Target="http://www.randa.org/en/WAGR/Events/Event%20detail.aspx?event=4247&amp;isMens=False" TargetMode="External"/><Relationship Id="rId5" Type="http://schemas.openxmlformats.org/officeDocument/2006/relationships/hyperlink" Target="http://www.randa.org/en/WAGR/Events/Event%20detail.aspx?event=4248&amp;isMens=False" TargetMode="External"/><Relationship Id="rId4" Type="http://schemas.openxmlformats.org/officeDocument/2006/relationships/hyperlink" Target="http://www.randa.org/en/WAGR/Events/Event%20detail.aspx?event=3479&amp;isMens=False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137&amp;isMens=False" TargetMode="External"/><Relationship Id="rId3" Type="http://schemas.openxmlformats.org/officeDocument/2006/relationships/hyperlink" Target="http://www.randa.org/en/WAGR/Events/Event%20detail.aspx?event=3700&amp;isMens=False" TargetMode="External"/><Relationship Id="rId7" Type="http://schemas.openxmlformats.org/officeDocument/2006/relationships/hyperlink" Target="http://www.randa.org/en/WAGR/Events/Event%20detail.aspx?event=3479&amp;isMens=False" TargetMode="External"/><Relationship Id="rId2" Type="http://schemas.openxmlformats.org/officeDocument/2006/relationships/hyperlink" Target="http://www.randa.org/en/WAGR/Events/Event%20detail.aspx?event=3836&amp;isMens=False" TargetMode="External"/><Relationship Id="rId1" Type="http://schemas.openxmlformats.org/officeDocument/2006/relationships/hyperlink" Target="http://www.randa.org/en/WAGR/Events/Event%20detail.aspx?event=3889&amp;isMens=False" TargetMode="External"/><Relationship Id="rId6" Type="http://schemas.openxmlformats.org/officeDocument/2006/relationships/hyperlink" Target="http://www.randa.org/en/WAGR/Events/Event%20detail.aspx?event=3535&amp;isMens=False" TargetMode="External"/><Relationship Id="rId11" Type="http://schemas.openxmlformats.org/officeDocument/2006/relationships/hyperlink" Target="http://www.randa.org/en/WAGR/Events/Event%20detail.aspx?event=4692&amp;isMens=False" TargetMode="External"/><Relationship Id="rId5" Type="http://schemas.openxmlformats.org/officeDocument/2006/relationships/hyperlink" Target="http://www.randa.org/en/WAGR/Events/Event%20detail.aspx?event=3552&amp;isMens=False" TargetMode="External"/><Relationship Id="rId10" Type="http://schemas.openxmlformats.org/officeDocument/2006/relationships/hyperlink" Target="http://www.randa.org/en/WAGR/Events/Event%20detail.aspx?event=4401&amp;isMens=False" TargetMode="External"/><Relationship Id="rId4" Type="http://schemas.openxmlformats.org/officeDocument/2006/relationships/hyperlink" Target="http://www.randa.org/en/WAGR/Events/Event%20detail.aspx?event=3668&amp;isMens=False" TargetMode="External"/><Relationship Id="rId9" Type="http://schemas.openxmlformats.org/officeDocument/2006/relationships/hyperlink" Target="http://www.randa.org/en/WAGR/Events/Event%20detail.aspx?event=4222&amp;isMens=False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3479&amp;isMens=False" TargetMode="External"/><Relationship Id="rId13" Type="http://schemas.openxmlformats.org/officeDocument/2006/relationships/hyperlink" Target="http://www.randa.org/en/WAGR/Events/Event%20detail.aspx?event=4667&amp;isMens=False" TargetMode="External"/><Relationship Id="rId3" Type="http://schemas.openxmlformats.org/officeDocument/2006/relationships/hyperlink" Target="http://www.randa.org/en/WAGR/Events/Event%20detail.aspx?event=3720&amp;isMens=False" TargetMode="External"/><Relationship Id="rId7" Type="http://schemas.openxmlformats.org/officeDocument/2006/relationships/hyperlink" Target="http://www.randa.org/en/WAGR/Events/Event%20detail.aspx?event=3551&amp;isMens=False" TargetMode="External"/><Relationship Id="rId12" Type="http://schemas.openxmlformats.org/officeDocument/2006/relationships/hyperlink" Target="http://www.randa.org/en/WAGR/Events/Event%20detail.aspx?event=4342&amp;isMens=False" TargetMode="External"/><Relationship Id="rId2" Type="http://schemas.openxmlformats.org/officeDocument/2006/relationships/hyperlink" Target="http://www.randa.org/en/WAGR/Events/Event%20detail.aspx?event=3755&amp;isMens=False" TargetMode="External"/><Relationship Id="rId1" Type="http://schemas.openxmlformats.org/officeDocument/2006/relationships/hyperlink" Target="http://www.randa.org/en/WAGR/Events/Event%20detail.aspx?event=3891&amp;isMens=False" TargetMode="External"/><Relationship Id="rId6" Type="http://schemas.openxmlformats.org/officeDocument/2006/relationships/hyperlink" Target="http://www.randa.org/en/WAGR/Events/Event%20detail.aspx?event=3593&amp;isMens=False" TargetMode="External"/><Relationship Id="rId11" Type="http://schemas.openxmlformats.org/officeDocument/2006/relationships/hyperlink" Target="http://www.randa.org/en/WAGR/Events/Event%20detail.aspx?event=4521&amp;isMens=False" TargetMode="External"/><Relationship Id="rId5" Type="http://schemas.openxmlformats.org/officeDocument/2006/relationships/hyperlink" Target="http://www.randa.org/en/WAGR/Events/Event%20detail.aspx?event=3611&amp;isMens=False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://www.randa.org/en/WAGR/Events/Event%20detail.aspx?event=4283&amp;isMens=False" TargetMode="External"/><Relationship Id="rId4" Type="http://schemas.openxmlformats.org/officeDocument/2006/relationships/hyperlink" Target="http://www.randa.org/en/WAGR/Events/Event%20detail.aspx?event=3668&amp;isMens=False" TargetMode="External"/><Relationship Id="rId9" Type="http://schemas.openxmlformats.org/officeDocument/2006/relationships/hyperlink" Target="http://www.randa.org/en/WAGR/Events/Event%20detail.aspx?event=4226&amp;ismens=False" TargetMode="External"/><Relationship Id="rId14" Type="http://schemas.openxmlformats.org/officeDocument/2006/relationships/hyperlink" Target="http://www.randa.org/en/WAGR/Events/Event%20detail.aspx?event=4689&amp;isMens=False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623&amp;isMens=False" TargetMode="External"/><Relationship Id="rId3" Type="http://schemas.openxmlformats.org/officeDocument/2006/relationships/hyperlink" Target="http://www.randa.org/en/WAGR/Events/Event%20detail.aspx?event=3596&amp;isMens=False" TargetMode="External"/><Relationship Id="rId7" Type="http://schemas.openxmlformats.org/officeDocument/2006/relationships/hyperlink" Target="http://www.randa.org/en/WAGR/Events/Event%20detail.aspx?event=4247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736&amp;isMens=False" TargetMode="External"/><Relationship Id="rId6" Type="http://schemas.openxmlformats.org/officeDocument/2006/relationships/hyperlink" Target="http://www.randa.org/en/WAGR/Events/Event%20detail.aspx?event=4248&amp;isMens=False" TargetMode="External"/><Relationship Id="rId5" Type="http://schemas.openxmlformats.org/officeDocument/2006/relationships/hyperlink" Target="http://www.randa.org/en/WAGR/Events/Event%20detail.aspx?event=3479&amp;isMens=False" TargetMode="External"/><Relationship Id="rId10" Type="http://schemas.openxmlformats.org/officeDocument/2006/relationships/hyperlink" Target="http://www.randa.org/en/WAGR/Events/Event%20detail.aspx?event=4401&amp;isMens=False" TargetMode="External"/><Relationship Id="rId4" Type="http://schemas.openxmlformats.org/officeDocument/2006/relationships/hyperlink" Target="http://www.randa.org/en/WAGR/Events/Event%20detail.aspx?event=3520&amp;isMens=False" TargetMode="External"/><Relationship Id="rId9" Type="http://schemas.openxmlformats.org/officeDocument/2006/relationships/hyperlink" Target="http://www.randa.org/en/WAGR/Events/Event%20detail.aspx?event=4521&amp;isMens=False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479&amp;isMens=False" TargetMode="External"/><Relationship Id="rId2" Type="http://schemas.openxmlformats.org/officeDocument/2006/relationships/hyperlink" Target="http://www.randa.org/en/WAGR/Events/Event%20detail.aspx?event=3596&amp;isMens=False" TargetMode="External"/><Relationship Id="rId1" Type="http://schemas.openxmlformats.org/officeDocument/2006/relationships/hyperlink" Target="http://www.randa.org/en/WAGR/Events/Event%20detail.aspx?event=3847&amp;isMens=False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70&amp;isMens=False" TargetMode="External"/><Relationship Id="rId7" Type="http://schemas.openxmlformats.org/officeDocument/2006/relationships/hyperlink" Target="http://www.randa.org/en/WAGR/Events/Event%20detail.aspx?event=4137&amp;isMens=False" TargetMode="External"/><Relationship Id="rId2" Type="http://schemas.openxmlformats.org/officeDocument/2006/relationships/hyperlink" Target="http://www.randa.org/en/WAGR/Events/Event%20detail.aspx?event=3736&amp;isMens=False" TargetMode="External"/><Relationship Id="rId1" Type="http://schemas.openxmlformats.org/officeDocument/2006/relationships/hyperlink" Target="http://www.randa.org/en/WAGR/Events/Event%20detail.aspx?event=3925&amp;isMens=False" TargetMode="External"/><Relationship Id="rId6" Type="http://schemas.openxmlformats.org/officeDocument/2006/relationships/hyperlink" Target="http://www.randa.org/en/WAGR/Events/Event%20detail.aspx?event=3479&amp;isMens=False" TargetMode="External"/><Relationship Id="rId5" Type="http://schemas.openxmlformats.org/officeDocument/2006/relationships/hyperlink" Target="http://www.randa.org/en/WAGR/Events/Event%20detail.aspx?event=3520&amp;isMens=False" TargetMode="External"/><Relationship Id="rId4" Type="http://schemas.openxmlformats.org/officeDocument/2006/relationships/hyperlink" Target="http://www.randa.org/en/WAGR/Events/Event%20detail.aspx?event=3596&amp;isMens=False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085&amp;ismens=False" TargetMode="External"/><Relationship Id="rId3" Type="http://schemas.openxmlformats.org/officeDocument/2006/relationships/hyperlink" Target="http://www.randa.org/en/WAGR/Events/Event%20detail.aspx?event=3756&amp;isMens=False" TargetMode="External"/><Relationship Id="rId7" Type="http://schemas.openxmlformats.org/officeDocument/2006/relationships/hyperlink" Target="http://www.randa.org/en/WAGR/Events/Event%20detail.aspx?event=3479&amp;isMens=False" TargetMode="External"/><Relationship Id="rId12" Type="http://schemas.openxmlformats.org/officeDocument/2006/relationships/printerSettings" Target="../printerSettings/printerSettings8.bin"/><Relationship Id="rId2" Type="http://schemas.openxmlformats.org/officeDocument/2006/relationships/hyperlink" Target="http://www.randa.org/en/WAGR/Events/Event%20detail.aspx?event=3736&amp;isMens=False" TargetMode="External"/><Relationship Id="rId1" Type="http://schemas.openxmlformats.org/officeDocument/2006/relationships/hyperlink" Target="http://www.randa.org/en/WAGR/Events/Event%20detail.aspx?event=3895&amp;isMens=False" TargetMode="External"/><Relationship Id="rId6" Type="http://schemas.openxmlformats.org/officeDocument/2006/relationships/hyperlink" Target="http://www.randa.org/en/WAGR/Events/Event%20detail.aspx?event=3596&amp;isMens=False" TargetMode="External"/><Relationship Id="rId11" Type="http://schemas.openxmlformats.org/officeDocument/2006/relationships/hyperlink" Target="http://www.randa.org/en/WAGR/Events/Event%20detail.aspx?event=4342&amp;isMens=False" TargetMode="External"/><Relationship Id="rId5" Type="http://schemas.openxmlformats.org/officeDocument/2006/relationships/hyperlink" Target="http://www.randa.org/en/WAGR/Events/Event%20detail.aspx?event=3628&amp;isMens=False" TargetMode="External"/><Relationship Id="rId10" Type="http://schemas.openxmlformats.org/officeDocument/2006/relationships/hyperlink" Target="http://www.randa.org/en/WAGR/Events/Event%20detail.aspx?event=4521&amp;isMens=False" TargetMode="External"/><Relationship Id="rId4" Type="http://schemas.openxmlformats.org/officeDocument/2006/relationships/hyperlink" Target="http://www.randa.org/en/WAGR/Events/Event%20detail.aspx?event=3677&amp;isMens=False" TargetMode="External"/><Relationship Id="rId9" Type="http://schemas.openxmlformats.org/officeDocument/2006/relationships/hyperlink" Target="http://www.randa.org/en/WAGR/Events/Event%20detail.aspx?event=4627&amp;isMens=False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401&amp;isMens=False" TargetMode="External"/><Relationship Id="rId3" Type="http://schemas.openxmlformats.org/officeDocument/2006/relationships/hyperlink" Target="http://www.randa.org/en/WAGR/Events/Event%20detail.aspx?event=3567&amp;isMens=False" TargetMode="External"/><Relationship Id="rId7" Type="http://schemas.openxmlformats.org/officeDocument/2006/relationships/hyperlink" Target="http://www.randa.org/en/WAGR/Events/Event%20detail.aspx?event=4085&amp;ismens=False" TargetMode="External"/><Relationship Id="rId2" Type="http://schemas.openxmlformats.org/officeDocument/2006/relationships/hyperlink" Target="http://www.randa.org/en/WAGR/Events/Event%20detail.aspx?event=3668&amp;isMens=False" TargetMode="External"/><Relationship Id="rId1" Type="http://schemas.openxmlformats.org/officeDocument/2006/relationships/hyperlink" Target="http://www.randa.org/en/WAGR/Events/Event%20detail.aspx?event=3700&amp;isMens=False" TargetMode="External"/><Relationship Id="rId6" Type="http://schemas.openxmlformats.org/officeDocument/2006/relationships/hyperlink" Target="http://www.randa.org/en/WAGR/Events/Event%20detail.aspx?event=4137&amp;isMens=False" TargetMode="External"/><Relationship Id="rId5" Type="http://schemas.openxmlformats.org/officeDocument/2006/relationships/hyperlink" Target="http://www.randa.org/en/WAGR/Events/Event%20detail.aspx?event=3479&amp;isMens=False" TargetMode="External"/><Relationship Id="rId4" Type="http://schemas.openxmlformats.org/officeDocument/2006/relationships/hyperlink" Target="http://www.randa.org/en/WAGR/Events/Event%20detail.aspx?event=3535&amp;isMens=False" TargetMode="External"/><Relationship Id="rId9" Type="http://schemas.openxmlformats.org/officeDocument/2006/relationships/hyperlink" Target="http://www.randa.org/en/WAGR/Events/Event%20detail.aspx?event=4712&amp;isMens=False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222&amp;isMens=False" TargetMode="External"/><Relationship Id="rId3" Type="http://schemas.openxmlformats.org/officeDocument/2006/relationships/hyperlink" Target="http://www.randa.org/en/WAGR/Events/Event%20detail.aspx?event=3683&amp;isMens=False" TargetMode="External"/><Relationship Id="rId7" Type="http://schemas.openxmlformats.org/officeDocument/2006/relationships/hyperlink" Target="http://www.randa.org/en/WAGR/Events/Event%20detail.aspx?event=3479&amp;isMens=False" TargetMode="External"/><Relationship Id="rId2" Type="http://schemas.openxmlformats.org/officeDocument/2006/relationships/hyperlink" Target="http://www.randa.org/en/WAGR/Events/Event%20detail.aspx?event=3747&amp;isMens=False" TargetMode="External"/><Relationship Id="rId1" Type="http://schemas.openxmlformats.org/officeDocument/2006/relationships/hyperlink" Target="http://www.randa.org/en/WAGR/Events/Event%20detail.aspx?event=3889&amp;isMens=False" TargetMode="External"/><Relationship Id="rId6" Type="http://schemas.openxmlformats.org/officeDocument/2006/relationships/hyperlink" Target="http://www.randa.org/en/WAGR/Events/Event%20detail.aspx?event=3591&amp;isMens=False" TargetMode="External"/><Relationship Id="rId11" Type="http://schemas.openxmlformats.org/officeDocument/2006/relationships/hyperlink" Target="http://www.randa.org/en/WAGR/Events/Event%20detail.aspx?event=4343&amp;isMens=False" TargetMode="External"/><Relationship Id="rId5" Type="http://schemas.openxmlformats.org/officeDocument/2006/relationships/hyperlink" Target="http://www.randa.org/en/WAGR/Events/Event%20detail.aspx?event=3617&amp;isMens=False" TargetMode="External"/><Relationship Id="rId10" Type="http://schemas.openxmlformats.org/officeDocument/2006/relationships/hyperlink" Target="http://www.randa.org/en/WAGR/Events/Event%20detail.aspx?event=4664&amp;isMens=False" TargetMode="External"/><Relationship Id="rId4" Type="http://schemas.openxmlformats.org/officeDocument/2006/relationships/hyperlink" Target="http://www.randa.org/en/WAGR/Events/Event%20detail.aspx?event=3611&amp;isMens=False" TargetMode="External"/><Relationship Id="rId9" Type="http://schemas.openxmlformats.org/officeDocument/2006/relationships/hyperlink" Target="http://www.randa.org/en/WAGR/Events/Event%20detail.aspx?event=4273&amp;isMens=False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50&amp;isMens=False" TargetMode="External"/><Relationship Id="rId2" Type="http://schemas.openxmlformats.org/officeDocument/2006/relationships/hyperlink" Target="http://www.randa.org/en/WAGR/Events/Event%20detail.aspx?event=3683&amp;isMens=False" TargetMode="External"/><Relationship Id="rId1" Type="http://schemas.openxmlformats.org/officeDocument/2006/relationships/hyperlink" Target="http://www.randa.org/en/WAGR/Events/Event%20detail.aspx?event=3746&amp;isMens=False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http://www.randa.org/en/WAGR/Events/Event%20detail.aspx?event=3593&amp;isMens=False" TargetMode="External"/><Relationship Id="rId4" Type="http://schemas.openxmlformats.org/officeDocument/2006/relationships/hyperlink" Target="http://www.randa.org/en/WAGR/Events/Event%20detail.aspx?event=3617&amp;isMens=False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627&amp;isMens=False" TargetMode="External"/><Relationship Id="rId3" Type="http://schemas.openxmlformats.org/officeDocument/2006/relationships/hyperlink" Target="http://www.randa.org/en/WAGR/Events/Event%20detail.aspx?event=3756&amp;isMens=False" TargetMode="External"/><Relationship Id="rId7" Type="http://schemas.openxmlformats.org/officeDocument/2006/relationships/hyperlink" Target="http://www.randa.org/en/WAGR/Events/Event%20detail.aspx?event=4222&amp;isMens=False" TargetMode="External"/><Relationship Id="rId2" Type="http://schemas.openxmlformats.org/officeDocument/2006/relationships/hyperlink" Target="http://www.randa.org/en/WAGR/Events/Event%20detail.aspx?event=3849&amp;isMens=False" TargetMode="External"/><Relationship Id="rId1" Type="http://schemas.openxmlformats.org/officeDocument/2006/relationships/hyperlink" Target="http://www.randa.org/en/WAGR/Events/Event%20detail.aspx?event=3895&amp;isMens=False" TargetMode="External"/><Relationship Id="rId6" Type="http://schemas.openxmlformats.org/officeDocument/2006/relationships/hyperlink" Target="http://www.randa.org/en/WAGR/Events/Event%20detail.aspx?event=3479&amp;isMens=False" TargetMode="External"/><Relationship Id="rId5" Type="http://schemas.openxmlformats.org/officeDocument/2006/relationships/hyperlink" Target="http://www.randa.org/en/WAGR/Events/Event%20detail.aspx?event=3628&amp;isMens=False" TargetMode="External"/><Relationship Id="rId10" Type="http://schemas.openxmlformats.org/officeDocument/2006/relationships/hyperlink" Target="http://www.randa.org/en/WAGR/Events/Event%20detail.aspx?event=4343&amp;isMens=False" TargetMode="External"/><Relationship Id="rId4" Type="http://schemas.openxmlformats.org/officeDocument/2006/relationships/hyperlink" Target="http://www.randa.org/en/WAGR/Events/Event%20detail.aspx?event=3677&amp;isMens=False" TargetMode="External"/><Relationship Id="rId9" Type="http://schemas.openxmlformats.org/officeDocument/2006/relationships/hyperlink" Target="http://www.randa.org/en/WAGR/Events/Event%20detail.aspx?event=4521&amp;isMens=False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566&amp;isMens=False" TargetMode="External"/><Relationship Id="rId2" Type="http://schemas.openxmlformats.org/officeDocument/2006/relationships/hyperlink" Target="http://www.randa.org/en/WAGR/Events/Event%20detail.aspx?event=3673&amp;isMens=False" TargetMode="External"/><Relationship Id="rId1" Type="http://schemas.openxmlformats.org/officeDocument/2006/relationships/hyperlink" Target="http://www.randa.org/en/WAGR/Events/Event%20detail.aspx?event=3907&amp;isMens=False" TargetMode="External"/><Relationship Id="rId4" Type="http://schemas.openxmlformats.org/officeDocument/2006/relationships/hyperlink" Target="http://www.randa.org/en/WAGR/Events/Event%20detail.aspx?event=4085&amp;ismens=False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84&amp;isMens=False" TargetMode="External"/><Relationship Id="rId2" Type="http://schemas.openxmlformats.org/officeDocument/2006/relationships/hyperlink" Target="http://www.randa.org/en/WAGR/Events/Event%20detail.aspx?event=3745&amp;isMens=False" TargetMode="External"/><Relationship Id="rId1" Type="http://schemas.openxmlformats.org/officeDocument/2006/relationships/hyperlink" Target="http://www.randa.org/en/WAGR/Events/Event%20detail.aspx?event=3815&amp;isMens=False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http://www.randa.org/en/WAGR/Events/Event%20detail.aspx?event=3588&amp;isMens=False" TargetMode="External"/><Relationship Id="rId4" Type="http://schemas.openxmlformats.org/officeDocument/2006/relationships/hyperlink" Target="http://www.randa.org/en/WAGR/Events/Event%20detail.aspx?event=3640&amp;isMens=Fals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3520&amp;isMens=False" TargetMode="External"/><Relationship Id="rId1" Type="http://schemas.openxmlformats.org/officeDocument/2006/relationships/hyperlink" Target="http://www.randa.org/en/WAGR/Events/Event%20detail.aspx?event=3847&amp;isMens=False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401&amp;isMens=False" TargetMode="External"/><Relationship Id="rId3" Type="http://schemas.openxmlformats.org/officeDocument/2006/relationships/hyperlink" Target="http://www.randa.org/en/WAGR/Events/Event%20detail.aspx?event=3654&amp;isMens=False" TargetMode="External"/><Relationship Id="rId7" Type="http://schemas.openxmlformats.org/officeDocument/2006/relationships/hyperlink" Target="http://www.randa.org/en/WAGR/Events/Event%20detail.aspx?event=4465&amp;isMens=False" TargetMode="External"/><Relationship Id="rId2" Type="http://schemas.openxmlformats.org/officeDocument/2006/relationships/hyperlink" Target="http://www.randa.org/en/WAGR/Events/Event%20detail.aspx?event=3672&amp;isMens=False" TargetMode="External"/><Relationship Id="rId1" Type="http://schemas.openxmlformats.org/officeDocument/2006/relationships/hyperlink" Target="http://www.randa.org/en/WAGR/Events/Event%20detail.aspx?event=3815&amp;isMens=False" TargetMode="External"/><Relationship Id="rId6" Type="http://schemas.openxmlformats.org/officeDocument/2006/relationships/hyperlink" Target="http://www.randa.org/en/WAGR/Events/Event%20detail.aspx?event=4197&amp;isMens=False" TargetMode="External"/><Relationship Id="rId11" Type="http://schemas.openxmlformats.org/officeDocument/2006/relationships/printerSettings" Target="../printerSettings/printerSettings11.bin"/><Relationship Id="rId5" Type="http://schemas.openxmlformats.org/officeDocument/2006/relationships/hyperlink" Target="http://www.randa.org/en/WAGR/Events/Event%20detail.aspx?event=3479&amp;isMens=False" TargetMode="External"/><Relationship Id="rId10" Type="http://schemas.openxmlformats.org/officeDocument/2006/relationships/hyperlink" Target="http://www.randa.org/en/WAGR/Events/Event%20detail.aspx?event=4666&amp;isMens=False" TargetMode="External"/><Relationship Id="rId4" Type="http://schemas.openxmlformats.org/officeDocument/2006/relationships/hyperlink" Target="http://www.randa.org/en/WAGR/Events/Event%20detail.aspx?event=3550&amp;isMens=False" TargetMode="External"/><Relationship Id="rId9" Type="http://schemas.openxmlformats.org/officeDocument/2006/relationships/hyperlink" Target="http://www.randa.org/en/WAGR/Events/Event%20detail.aspx?event=4692&amp;isMens=False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716&amp;isMens=False" TargetMode="External"/><Relationship Id="rId3" Type="http://schemas.openxmlformats.org/officeDocument/2006/relationships/hyperlink" Target="http://www.randa.org/en/WAGR/Events/Event%20detail.aspx?event=3684&amp;isMens=False" TargetMode="External"/><Relationship Id="rId7" Type="http://schemas.openxmlformats.org/officeDocument/2006/relationships/hyperlink" Target="http://www.randa.org/en/WAGR/Events/Event%20detail.aspx?event=4197&amp;isMens=False" TargetMode="External"/><Relationship Id="rId2" Type="http://schemas.openxmlformats.org/officeDocument/2006/relationships/hyperlink" Target="http://www.randa.org/en/WAGR/Events/Event%20detail.aspx?event=3745&amp;isMens=False" TargetMode="External"/><Relationship Id="rId1" Type="http://schemas.openxmlformats.org/officeDocument/2006/relationships/hyperlink" Target="http://www.randa.org/en/WAGR/Events/Event%20detail.aspx?event=3815&amp;isMens=False" TargetMode="External"/><Relationship Id="rId6" Type="http://schemas.openxmlformats.org/officeDocument/2006/relationships/hyperlink" Target="http://www.randa.org/en/WAGR/Events/Event%20detail.aspx?event=3479&amp;isMens=False" TargetMode="External"/><Relationship Id="rId5" Type="http://schemas.openxmlformats.org/officeDocument/2006/relationships/hyperlink" Target="http://www.randa.org/en/WAGR/Events/Event%20detail.aspx?event=3588&amp;isMens=False" TargetMode="External"/><Relationship Id="rId4" Type="http://schemas.openxmlformats.org/officeDocument/2006/relationships/hyperlink" Target="http://www.randa.org/en/WAGR/Events/Event%20detail.aspx?event=3640&amp;isMens=False" TargetMode="External"/><Relationship Id="rId9" Type="http://schemas.openxmlformats.org/officeDocument/2006/relationships/hyperlink" Target="http://www.randa.org/en/WAGR/Events/Event%20detail.aspx?event=4663&amp;isMens=False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222&amp;isMens=False" TargetMode="External"/><Relationship Id="rId3" Type="http://schemas.openxmlformats.org/officeDocument/2006/relationships/hyperlink" Target="http://www.randa.org/en/WAGR/Events/Event%20detail.aspx?event=3479&amp;isMens=False" TargetMode="External"/><Relationship Id="rId7" Type="http://schemas.openxmlformats.org/officeDocument/2006/relationships/hyperlink" Target="http://www.randa.org/en/WAGR/Events/Event%20detail.aspx?event=4390&amp;isMens=False" TargetMode="External"/><Relationship Id="rId2" Type="http://schemas.openxmlformats.org/officeDocument/2006/relationships/hyperlink" Target="http://www.randa.org/en/WAGR/Events/Event%20detail.aspx?event=3520&amp;isMens=False" TargetMode="External"/><Relationship Id="rId1" Type="http://schemas.openxmlformats.org/officeDocument/2006/relationships/hyperlink" Target="http://www.randa.org/en/WAGR/Events/Event%20detail.aspx?event=3677&amp;isMens=False" TargetMode="External"/><Relationship Id="rId6" Type="http://schemas.openxmlformats.org/officeDocument/2006/relationships/hyperlink" Target="http://www.randa.org/en/WAGR/Events/Event%20detail.aspx?event=4465&amp;isMens=False" TargetMode="External"/><Relationship Id="rId5" Type="http://schemas.openxmlformats.org/officeDocument/2006/relationships/hyperlink" Target="http://www.randa.org/en/WAGR/Events/Event%20detail.aspx?event=4521&amp;isMens=False" TargetMode="External"/><Relationship Id="rId4" Type="http://schemas.openxmlformats.org/officeDocument/2006/relationships/hyperlink" Target="http://www.randa.org/en/WAGR/Events/Event%20detail.aspx?event=4587&amp;isMens=False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465&amp;isMens=False" TargetMode="External"/><Relationship Id="rId3" Type="http://schemas.openxmlformats.org/officeDocument/2006/relationships/hyperlink" Target="http://www.randa.org/en/WAGR/Events/Event%20detail.aspx?event=3520&amp;isMens=False" TargetMode="External"/><Relationship Id="rId7" Type="http://schemas.openxmlformats.org/officeDocument/2006/relationships/hyperlink" Target="http://www.randa.org/en/WAGR/Events/Event%20detail.aspx?event=4521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849&amp;isMens=False" TargetMode="External"/><Relationship Id="rId6" Type="http://schemas.openxmlformats.org/officeDocument/2006/relationships/hyperlink" Target="http://www.randa.org/en/WAGR/Events/Event%20detail.aspx?event=4587&amp;isMens=False" TargetMode="External"/><Relationship Id="rId5" Type="http://schemas.openxmlformats.org/officeDocument/2006/relationships/hyperlink" Target="http://www.randa.org/en/WAGR/Events/Event%20detail.aspx?event=4222&amp;isMens=False" TargetMode="External"/><Relationship Id="rId4" Type="http://schemas.openxmlformats.org/officeDocument/2006/relationships/hyperlink" Target="http://www.randa.org/en/WAGR/Events/Event%20detail.aspx?event=3479&amp;isMens=False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390&amp;isMens=False" TargetMode="External"/><Relationship Id="rId3" Type="http://schemas.openxmlformats.org/officeDocument/2006/relationships/hyperlink" Target="http://www.randa.org/en/WAGR/Events/Event%20detail.aspx?event=3520&amp;isMens=False" TargetMode="External"/><Relationship Id="rId7" Type="http://schemas.openxmlformats.org/officeDocument/2006/relationships/hyperlink" Target="http://www.randa.org/en/WAGR/Events/Event%20detail.aspx?event=4465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849&amp;isMens=False" TargetMode="External"/><Relationship Id="rId6" Type="http://schemas.openxmlformats.org/officeDocument/2006/relationships/hyperlink" Target="http://www.randa.org/en/WAGR/Events/Event%20detail.aspx?event=4521&amp;isMens=False" TargetMode="External"/><Relationship Id="rId5" Type="http://schemas.openxmlformats.org/officeDocument/2006/relationships/hyperlink" Target="http://www.randa.org/en/WAGR/Events/Event%20detail.aspx?event=4587&amp;isMens=False" TargetMode="External"/><Relationship Id="rId4" Type="http://schemas.openxmlformats.org/officeDocument/2006/relationships/hyperlink" Target="http://www.randa.org/en/WAGR/Events/Event%20detail.aspx?event=3479&amp;isMens=False" TargetMode="External"/><Relationship Id="rId9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689&amp;isMens=False" TargetMode="External"/><Relationship Id="rId3" Type="http://schemas.openxmlformats.org/officeDocument/2006/relationships/hyperlink" Target="http://www.randa.org/en/WAGR/Events/Event%20detail.aspx?event=3720&amp;isMens=False" TargetMode="External"/><Relationship Id="rId7" Type="http://schemas.openxmlformats.org/officeDocument/2006/relationships/hyperlink" Target="http://www.randa.org/en/WAGR/Events/Event%20detail.aspx?event=3479&amp;isMens=False" TargetMode="External"/><Relationship Id="rId2" Type="http://schemas.openxmlformats.org/officeDocument/2006/relationships/hyperlink" Target="http://www.randa.org/en/WAGR/Events/Event%20detail.aspx?event=3795&amp;isMens=False" TargetMode="External"/><Relationship Id="rId1" Type="http://schemas.openxmlformats.org/officeDocument/2006/relationships/hyperlink" Target="http://www.randa.org/en/WAGR/Events/Event%20detail.aspx?event=3829&amp;isMens=False" TargetMode="External"/><Relationship Id="rId6" Type="http://schemas.openxmlformats.org/officeDocument/2006/relationships/hyperlink" Target="http://www.randa.org/en/WAGR/Events/Event%20detail.aspx?event=3551&amp;isMens=False" TargetMode="External"/><Relationship Id="rId5" Type="http://schemas.openxmlformats.org/officeDocument/2006/relationships/hyperlink" Target="http://www.randa.org/en/WAGR/Events/Event%20detail.aspx?event=3565&amp;isMens=False" TargetMode="External"/><Relationship Id="rId4" Type="http://schemas.openxmlformats.org/officeDocument/2006/relationships/hyperlink" Target="http://www.randa.org/en/WAGR/Events/Event%20detail.aspx?event=3654&amp;isMens=False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60&amp;isMens=False" TargetMode="External"/><Relationship Id="rId7" Type="http://schemas.openxmlformats.org/officeDocument/2006/relationships/hyperlink" Target="http://www.randa.org/en/WAGR/Events/Event%20detail.aspx?event=4085&amp;ismens=False" TargetMode="External"/><Relationship Id="rId2" Type="http://schemas.openxmlformats.org/officeDocument/2006/relationships/hyperlink" Target="http://www.randa.org/en/WAGR/Events/Event%20detail.aspx?event=3709&amp;isMens=False" TargetMode="External"/><Relationship Id="rId1" Type="http://schemas.openxmlformats.org/officeDocument/2006/relationships/hyperlink" Target="http://www.randa.org/en/WAGR/Events/Event%20detail.aspx?event=3796&amp;isMens=False" TargetMode="External"/><Relationship Id="rId6" Type="http://schemas.openxmlformats.org/officeDocument/2006/relationships/hyperlink" Target="http://www.randa.org/en/WAGR/Events/Event%20detail.aspx?event=3591&amp;isMens=False" TargetMode="External"/><Relationship Id="rId5" Type="http://schemas.openxmlformats.org/officeDocument/2006/relationships/hyperlink" Target="http://www.randa.org/en/WAGR/Events/Event%20detail.aspx?event=3617&amp;isMens=False" TargetMode="External"/><Relationship Id="rId4" Type="http://schemas.openxmlformats.org/officeDocument/2006/relationships/hyperlink" Target="http://www.randa.org/en/WAGR/Events/Event%20detail.aspx?event=3671&amp;isMens=False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60&amp;isMens=False" TargetMode="External"/><Relationship Id="rId2" Type="http://schemas.openxmlformats.org/officeDocument/2006/relationships/hyperlink" Target="http://www.randa.org/en/WAGR/Events/Event%20detail.aspx?event=3721&amp;isMens=False" TargetMode="External"/><Relationship Id="rId1" Type="http://schemas.openxmlformats.org/officeDocument/2006/relationships/hyperlink" Target="http://www.randa.org/en/WAGR/Events/Event%20detail.aspx?event=3772&amp;isMens=False" TargetMode="External"/><Relationship Id="rId5" Type="http://schemas.openxmlformats.org/officeDocument/2006/relationships/hyperlink" Target="http://www.randa.org/en/WAGR/Events/Event%20detail.aspx?event=3591&amp;isMens=False" TargetMode="External"/><Relationship Id="rId4" Type="http://schemas.openxmlformats.org/officeDocument/2006/relationships/hyperlink" Target="http://www.randa.org/en/WAGR/Events/Event%20detail.aspx?event=3617&amp;isMens=False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742&amp;isMens=False" TargetMode="External"/><Relationship Id="rId7" Type="http://schemas.openxmlformats.org/officeDocument/2006/relationships/hyperlink" Target="http://www.randa.org/en/WAGR/Events/Event%20detail.aspx?event=4694&amp;isMens=False" TargetMode="External"/><Relationship Id="rId2" Type="http://schemas.openxmlformats.org/officeDocument/2006/relationships/hyperlink" Target="http://www.randa.org/en/WAGR/Events/Event%20detail.aspx?event=3809&amp;isMens=False" TargetMode="External"/><Relationship Id="rId1" Type="http://schemas.openxmlformats.org/officeDocument/2006/relationships/hyperlink" Target="http://www.randa.org/en/WAGR/Events/Event%20detail.aspx?event=3889&amp;isMens=False" TargetMode="External"/><Relationship Id="rId6" Type="http://schemas.openxmlformats.org/officeDocument/2006/relationships/hyperlink" Target="http://www.randa.org/en/WAGR/Events/Event%20detail.aspx?event=3591&amp;isMens=False" TargetMode="External"/><Relationship Id="rId5" Type="http://schemas.openxmlformats.org/officeDocument/2006/relationships/hyperlink" Target="http://www.randa.org/en/WAGR/Events/Event%20detail.aspx?event=3662&amp;isMens=False" TargetMode="External"/><Relationship Id="rId4" Type="http://schemas.openxmlformats.org/officeDocument/2006/relationships/hyperlink" Target="http://www.randa.org/en/WAGR/Events/Event%20detail.aspx?event=3683&amp;isMens=False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085&amp;ismens=False" TargetMode="External"/><Relationship Id="rId2" Type="http://schemas.openxmlformats.org/officeDocument/2006/relationships/hyperlink" Target="http://www.randa.org/en/WAGR/Events/Event%20detail.aspx?event=3479&amp;isMens=False" TargetMode="External"/><Relationship Id="rId1" Type="http://schemas.openxmlformats.org/officeDocument/2006/relationships/hyperlink" Target="http://www.randa.org/en/WAGR/Events/Event%20detail.aspx?event=3921&amp;isMens=False" TargetMode="External"/><Relationship Id="rId5" Type="http://schemas.openxmlformats.org/officeDocument/2006/relationships/hyperlink" Target="http://www.randa.org/en/WAGR/Events/Event%20detail.aspx?event=4343&amp;isMens=False" TargetMode="External"/><Relationship Id="rId4" Type="http://schemas.openxmlformats.org/officeDocument/2006/relationships/hyperlink" Target="http://www.randa.org/en/WAGR/Events/Event%20detail.aspx?event=4560&amp;isMens=False" TargetMode="Externa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://www.randa.org/en/WAGR/Events/Event%20detail.aspx?event=3677&amp;isMens=False" TargetMode="External"/><Relationship Id="rId7" Type="http://schemas.openxmlformats.org/officeDocument/2006/relationships/hyperlink" Target="http://www.randa.org/en/WAGR/Events/Event%20detail.aspx?event=4343&amp;isMens=False" TargetMode="External"/><Relationship Id="rId2" Type="http://schemas.openxmlformats.org/officeDocument/2006/relationships/hyperlink" Target="http://www.randa.org/en/WAGR/Events/Event%20detail.aspx?event=3738&amp;isMens=False" TargetMode="External"/><Relationship Id="rId1" Type="http://schemas.openxmlformats.org/officeDocument/2006/relationships/hyperlink" Target="http://www.randa.org/en/WAGR/Events/Event%20detail.aspx?event=3849&amp;isMens=False" TargetMode="External"/><Relationship Id="rId6" Type="http://schemas.openxmlformats.org/officeDocument/2006/relationships/hyperlink" Target="http://www.randa.org/en/WAGR/Events/Event%20detail.aspx?event=4420&amp;isMens=False" TargetMode="External"/><Relationship Id="rId5" Type="http://schemas.openxmlformats.org/officeDocument/2006/relationships/hyperlink" Target="http://www.randa.org/en/WAGR/Events/Event%20detail.aspx?event=4273&amp;isMens=False" TargetMode="External"/><Relationship Id="rId4" Type="http://schemas.openxmlformats.org/officeDocument/2006/relationships/hyperlink" Target="http://www.randa.org/en/WAGR/Events/Event%20detail.aspx?event=3479&amp;isMens=False" TargetMode="Externa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.bin"/><Relationship Id="rId3" Type="http://schemas.openxmlformats.org/officeDocument/2006/relationships/hyperlink" Target="http://www.randa.org/en/WAGR/Events/Event%20detail.aspx?event=3677&amp;isMens=False" TargetMode="External"/><Relationship Id="rId7" Type="http://schemas.openxmlformats.org/officeDocument/2006/relationships/hyperlink" Target="http://www.randa.org/en/WAGR/Events/Event%20detail.aspx?event=4085&amp;isMens=False" TargetMode="External"/><Relationship Id="rId2" Type="http://schemas.openxmlformats.org/officeDocument/2006/relationships/hyperlink" Target="http://www.randa.org/en/WAGR/Events/Event%20detail.aspx?event=3756&amp;isMens=False" TargetMode="External"/><Relationship Id="rId1" Type="http://schemas.openxmlformats.org/officeDocument/2006/relationships/hyperlink" Target="http://www.randa.org/en/WAGR/Events/Event%20detail.aspx?event=3895&amp;isMens=False" TargetMode="External"/><Relationship Id="rId6" Type="http://schemas.openxmlformats.org/officeDocument/2006/relationships/hyperlink" Target="http://www.randa.org/en/WAGR/Events/Event%20detail.aspx?event=3479&amp;isMens=False" TargetMode="External"/><Relationship Id="rId5" Type="http://schemas.openxmlformats.org/officeDocument/2006/relationships/hyperlink" Target="http://www.randa.org/en/WAGR/Events/Event%20detail.aspx?event=3596&amp;isMens=False" TargetMode="External"/><Relationship Id="rId4" Type="http://schemas.openxmlformats.org/officeDocument/2006/relationships/hyperlink" Target="http://www.randa.org/en/WAGR/Events/Event%20detail.aspx?event=3628&amp;isMens=False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520&amp;isMens=False" TargetMode="External"/><Relationship Id="rId2" Type="http://schemas.openxmlformats.org/officeDocument/2006/relationships/hyperlink" Target="http://www.randa.org/en/WAGR/Events/Event%20detail.aspx?event=3596&amp;isMens=False" TargetMode="External"/><Relationship Id="rId1" Type="http://schemas.openxmlformats.org/officeDocument/2006/relationships/hyperlink" Target="http://www.randa.org/en/WAGR/Events/Event%20detail.aspx?event=3677&amp;isMens=False" TargetMode="External"/><Relationship Id="rId4" Type="http://schemas.openxmlformats.org/officeDocument/2006/relationships/hyperlink" Target="http://www.randa.org/en/WAGR/Events/Event%20detail.aspx?event=3479&amp;isMens=False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14&amp;isMens=False" TargetMode="External"/><Relationship Id="rId2" Type="http://schemas.openxmlformats.org/officeDocument/2006/relationships/hyperlink" Target="http://www.randa.org/en/WAGR/Events/Event%20detail.aspx?event=3774&amp;isMens=False" TargetMode="External"/><Relationship Id="rId1" Type="http://schemas.openxmlformats.org/officeDocument/2006/relationships/hyperlink" Target="http://www.randa.org/en/WAGR/Events/Event%20detail.aspx?event=3876&amp;isMens=False" TargetMode="External"/><Relationship Id="rId5" Type="http://schemas.openxmlformats.org/officeDocument/2006/relationships/hyperlink" Target="http://www.randa.org/en/WAGR/Events/Event%20detail.aspx?event=4197&amp;isMens=False" TargetMode="External"/><Relationship Id="rId4" Type="http://schemas.openxmlformats.org/officeDocument/2006/relationships/hyperlink" Target="http://www.randa.org/en/WAGR/Events/Event%20detail.aspx?event=3566&amp;isMens=False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596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847&amp;isMens=False" TargetMode="External"/><Relationship Id="rId4" Type="http://schemas.openxmlformats.org/officeDocument/2006/relationships/hyperlink" Target="http://www.randa.org/en/WAGR/Events/Event%20detail.aspx?event=3520&amp;isMens=False" TargetMode="External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465&amp;isMens=False" TargetMode="External"/><Relationship Id="rId3" Type="http://schemas.openxmlformats.org/officeDocument/2006/relationships/hyperlink" Target="http://www.randa.org/en/WAGR/Events/Event%20detail.aspx?event=3677&amp;isMens=False" TargetMode="External"/><Relationship Id="rId7" Type="http://schemas.openxmlformats.org/officeDocument/2006/relationships/hyperlink" Target="http://www.randa.org/en/WAGR/Events/Event%20detail.aspx?event=4521&amp;isMens=False" TargetMode="External"/><Relationship Id="rId2" Type="http://schemas.openxmlformats.org/officeDocument/2006/relationships/hyperlink" Target="http://www.randa.org/en/WAGR/Events/Event%20detail.aspx?event=3736&amp;isMens=False" TargetMode="External"/><Relationship Id="rId1" Type="http://schemas.openxmlformats.org/officeDocument/2006/relationships/hyperlink" Target="http://www.randa.org/en/WAGR/Events/Event%20detail.aspx?event=3925&amp;isMens=False" TargetMode="External"/><Relationship Id="rId6" Type="http://schemas.openxmlformats.org/officeDocument/2006/relationships/hyperlink" Target="http://www.randa.org/en/WAGR/Events/Event%20detail.aspx?event=4222&amp;isMens=False" TargetMode="External"/><Relationship Id="rId5" Type="http://schemas.openxmlformats.org/officeDocument/2006/relationships/hyperlink" Target="http://www.randa.org/en/WAGR/Events/Event%20detail.aspx?event=3520&amp;isMens=False" TargetMode="External"/><Relationship Id="rId4" Type="http://schemas.openxmlformats.org/officeDocument/2006/relationships/hyperlink" Target="http://www.randa.org/en/WAGR/Events/Event%20detail.aspx?event=3596&amp;isMens=False" TargetMode="External"/><Relationship Id="rId9" Type="http://schemas.openxmlformats.org/officeDocument/2006/relationships/hyperlink" Target="http://www.randa.org/en/WAGR/Events/Event%20detail.aspx?event=4342&amp;isMens=False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479&amp;isMens=False" TargetMode="External"/><Relationship Id="rId7" Type="http://schemas.openxmlformats.org/officeDocument/2006/relationships/printerSettings" Target="../printerSettings/printerSettings15.bin"/><Relationship Id="rId2" Type="http://schemas.openxmlformats.org/officeDocument/2006/relationships/hyperlink" Target="http://www.randa.org/en/WAGR/Events/Event%20detail.aspx?event=3596&amp;isMens=False" TargetMode="External"/><Relationship Id="rId1" Type="http://schemas.openxmlformats.org/officeDocument/2006/relationships/hyperlink" Target="http://www.randa.org/en/WAGR/Events/Event%20detail.aspx?event=3677&amp;isMens=False" TargetMode="External"/><Relationship Id="rId6" Type="http://schemas.openxmlformats.org/officeDocument/2006/relationships/hyperlink" Target="http://www.randa.org/en/WAGR/Events/Event%20detail.aspx?event=4343&amp;isMens=False" TargetMode="External"/><Relationship Id="rId5" Type="http://schemas.openxmlformats.org/officeDocument/2006/relationships/hyperlink" Target="http://www.randa.org/en/WAGR/Events/Event%20detail.aspx?event=4521&amp;isMens=False" TargetMode="External"/><Relationship Id="rId4" Type="http://schemas.openxmlformats.org/officeDocument/2006/relationships/hyperlink" Target="http://www.randa.org/en/WAGR/Events/Event%20detail.aspx?event=4587&amp;isMens=False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18&amp;isMens=False" TargetMode="External"/><Relationship Id="rId2" Type="http://schemas.openxmlformats.org/officeDocument/2006/relationships/hyperlink" Target="http://www.randa.org/en/WAGR/Events/Event%20detail.aspx?event=3660&amp;isMens=False" TargetMode="External"/><Relationship Id="rId1" Type="http://schemas.openxmlformats.org/officeDocument/2006/relationships/hyperlink" Target="http://www.randa.org/en/WAGR/Events/Event%20detail.aspx?event=3772&amp;isMens=False" TargetMode="External"/><Relationship Id="rId5" Type="http://schemas.openxmlformats.org/officeDocument/2006/relationships/hyperlink" Target="http://www.randa.org/en/WAGR/Events/Event%20detail.aspx?event=4667&amp;isMens=False" TargetMode="External"/><Relationship Id="rId4" Type="http://schemas.openxmlformats.org/officeDocument/2006/relationships/hyperlink" Target="http://www.randa.org/en/WAGR/Events/Event%20detail.aspx?event=3591&amp;isMens=False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3596&amp;isMens=False" TargetMode="External"/><Relationship Id="rId1" Type="http://schemas.openxmlformats.org/officeDocument/2006/relationships/hyperlink" Target="http://www.randa.org/en/WAGR/Events/Event%20detail.aspx?event=3677&amp;isMens=False" TargetMode="External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nda.org/en/WAGR/Events/Event%20detail.aspx?event=4521&amp;isMens=False" TargetMode="External"/><Relationship Id="rId3" Type="http://schemas.openxmlformats.org/officeDocument/2006/relationships/hyperlink" Target="http://www.randa.org/en/WAGR/Events/Event%20detail.aspx?event=3596&amp;isMens=False" TargetMode="External"/><Relationship Id="rId7" Type="http://schemas.openxmlformats.org/officeDocument/2006/relationships/hyperlink" Target="http://www.randa.org/en/WAGR/Events/Event%20detail.aspx?event=4587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849&amp;isMens=False" TargetMode="External"/><Relationship Id="rId6" Type="http://schemas.openxmlformats.org/officeDocument/2006/relationships/hyperlink" Target="http://www.randa.org/en/WAGR/Events/Event%20detail.aspx?event=4283&amp;isMens=False" TargetMode="External"/><Relationship Id="rId5" Type="http://schemas.openxmlformats.org/officeDocument/2006/relationships/hyperlink" Target="http://www.randa.org/en/WAGR/Events/Event%20detail.aspx?event=4197&amp;isMens=False" TargetMode="External"/><Relationship Id="rId4" Type="http://schemas.openxmlformats.org/officeDocument/2006/relationships/hyperlink" Target="http://www.randa.org/en/WAGR/Events/Event%20detail.aspx?event=3520&amp;isMens=False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479&amp;isMens=False" TargetMode="External"/><Relationship Id="rId2" Type="http://schemas.openxmlformats.org/officeDocument/2006/relationships/hyperlink" Target="http://www.randa.org/en/WAGR/Events/Event%20detail.aspx?event=3630&amp;isMens=False" TargetMode="External"/><Relationship Id="rId1" Type="http://schemas.openxmlformats.org/officeDocument/2006/relationships/hyperlink" Target="http://www.randa.org/en/WAGR/Events/Event%20detail.aspx?event=3677&amp;isMens=False" TargetMode="External"/><Relationship Id="rId5" Type="http://schemas.openxmlformats.org/officeDocument/2006/relationships/hyperlink" Target="http://www.randa.org/en/WAGR/Events/Event%20detail.aspx?event=4283&amp;isMens=False" TargetMode="External"/><Relationship Id="rId4" Type="http://schemas.openxmlformats.org/officeDocument/2006/relationships/hyperlink" Target="http://www.randa.org/en/WAGR/Events/Event%20detail.aspx?event=4226&amp;ismens=False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596&amp;isMens=False" TargetMode="External"/><Relationship Id="rId2" Type="http://schemas.openxmlformats.org/officeDocument/2006/relationships/hyperlink" Target="http://www.randa.org/en/WAGR/Events/Event%20detail.aspx?event=3628&amp;isMens=False" TargetMode="External"/><Relationship Id="rId1" Type="http://schemas.openxmlformats.org/officeDocument/2006/relationships/hyperlink" Target="http://www.randa.org/en/WAGR/Events/Event%20detail.aspx?event=3677&amp;isMens=False" TargetMode="External"/><Relationship Id="rId4" Type="http://schemas.openxmlformats.org/officeDocument/2006/relationships/hyperlink" Target="http://www.randa.org/en/WAGR/Events/Event%20detail.aspx?event=3479&amp;isMens=False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77&amp;isMens=False" TargetMode="External"/><Relationship Id="rId7" Type="http://schemas.openxmlformats.org/officeDocument/2006/relationships/hyperlink" Target="http://www.randa.org/en/WAGR/Events/Event%20detail.aspx?event=4085&amp;isMens=False" TargetMode="External"/><Relationship Id="rId2" Type="http://schemas.openxmlformats.org/officeDocument/2006/relationships/hyperlink" Target="http://www.randa.org/en/WAGR/Events/Event%20detail.aspx?event=3756&amp;isMens=False" TargetMode="External"/><Relationship Id="rId1" Type="http://schemas.openxmlformats.org/officeDocument/2006/relationships/hyperlink" Target="http://www.randa.org/en/WAGR/Events/Event%20detail.aspx?event=3895&amp;isMens=False" TargetMode="External"/><Relationship Id="rId6" Type="http://schemas.openxmlformats.org/officeDocument/2006/relationships/hyperlink" Target="http://www.randa.org/en/WAGR/Events/Event%20detail.aspx?event=3479&amp;isMens=False" TargetMode="External"/><Relationship Id="rId5" Type="http://schemas.openxmlformats.org/officeDocument/2006/relationships/hyperlink" Target="http://www.randa.org/en/WAGR/Events/Event%20detail.aspx?event=3596&amp;isMens=False" TargetMode="External"/><Relationship Id="rId4" Type="http://schemas.openxmlformats.org/officeDocument/2006/relationships/hyperlink" Target="http://www.randa.org/en/WAGR/Events/Event%20detail.aspx?event=3628&amp;isMens=False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520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849&amp;isMens=False" TargetMode="External"/><Relationship Id="rId5" Type="http://schemas.openxmlformats.org/officeDocument/2006/relationships/hyperlink" Target="http://www.randa.org/en/WAGR/Events/Event%20detail.aspx?event=4521&amp;isMens=False" TargetMode="External"/><Relationship Id="rId4" Type="http://schemas.openxmlformats.org/officeDocument/2006/relationships/hyperlink" Target="http://www.randa.org/en/WAGR/Events/Event%20detail.aspx?event=4587&amp;isMens=False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226&amp;ismens=False" TargetMode="External"/><Relationship Id="rId2" Type="http://schemas.openxmlformats.org/officeDocument/2006/relationships/hyperlink" Target="http://www.randa.org/en/WAGR/Events/Event%20detail.aspx?event=3479&amp;isMens=False" TargetMode="External"/><Relationship Id="rId1" Type="http://schemas.openxmlformats.org/officeDocument/2006/relationships/hyperlink" Target="http://www.randa.org/en/WAGR/Events/Event%20detail.aspx?event=3677&amp;isMens=False" TargetMode="External"/><Relationship Id="rId5" Type="http://schemas.openxmlformats.org/officeDocument/2006/relationships/hyperlink" Target="http://www.randa.org/en/WAGR/Events/Event%20detail.aspx?event=4663&amp;isMens=False" TargetMode="External"/><Relationship Id="rId4" Type="http://schemas.openxmlformats.org/officeDocument/2006/relationships/hyperlink" Target="http://www.randa.org/en/WAGR/Events/Event%20detail.aspx?event=4716&amp;isMens=False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77&amp;isMens=False" TargetMode="External"/><Relationship Id="rId2" Type="http://schemas.openxmlformats.org/officeDocument/2006/relationships/hyperlink" Target="http://www.randa.org/en/WAGR/Events/Event%20detail.aspx?event=3738&amp;isMens=False" TargetMode="External"/><Relationship Id="rId1" Type="http://schemas.openxmlformats.org/officeDocument/2006/relationships/hyperlink" Target="http://www.randa.org/en/WAGR/Events/Event%20detail.aspx?event=3849&amp;isMens=False" TargetMode="External"/><Relationship Id="rId4" Type="http://schemas.openxmlformats.org/officeDocument/2006/relationships/hyperlink" Target="http://www.randa.org/en/WAGR/Events/Event%20detail.aspx?event=3479&amp;isMens=False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116&amp;isMens=False" TargetMode="External"/><Relationship Id="rId2" Type="http://schemas.openxmlformats.org/officeDocument/2006/relationships/hyperlink" Target="http://www.randa.org/en/WAGR/Events/Event%20detail.aspx?event=3670&amp;isMens=False" TargetMode="External"/><Relationship Id="rId1" Type="http://schemas.openxmlformats.org/officeDocument/2006/relationships/hyperlink" Target="http://www.randa.org/en/WAGR/Events/Event%20detail.aspx?event=3756&amp;isMens=False" TargetMode="External"/><Relationship Id="rId4" Type="http://schemas.openxmlformats.org/officeDocument/2006/relationships/hyperlink" Target="http://www.randa.org/en/WAGR/Events/Event%20detail.aspx?event=4636&amp;isMens=False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30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847&amp;isMens=False" TargetMode="External"/><Relationship Id="rId4" Type="http://schemas.openxmlformats.org/officeDocument/2006/relationships/printerSettings" Target="../printerSettings/printerSettings16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596&amp;isMens=False" TargetMode="External"/><Relationship Id="rId2" Type="http://schemas.openxmlformats.org/officeDocument/2006/relationships/hyperlink" Target="http://www.randa.org/en/WAGR/Events/Event%20detail.aspx?event=3630&amp;isMens=False" TargetMode="External"/><Relationship Id="rId1" Type="http://schemas.openxmlformats.org/officeDocument/2006/relationships/hyperlink" Target="http://www.randa.org/en/WAGR/Events/Event%20detail.aspx?event=3677&amp;isMens=False" TargetMode="External"/><Relationship Id="rId6" Type="http://schemas.openxmlformats.org/officeDocument/2006/relationships/hyperlink" Target="http://www.randa.org/en/WAGR/Events/Event%20detail.aspx?event=4283&amp;isMens=False" TargetMode="External"/><Relationship Id="rId5" Type="http://schemas.openxmlformats.org/officeDocument/2006/relationships/hyperlink" Target="http://www.randa.org/en/WAGR/Events/Event%20detail.aspx?event=4226&amp;ismens=False" TargetMode="External"/><Relationship Id="rId4" Type="http://schemas.openxmlformats.org/officeDocument/2006/relationships/hyperlink" Target="http://www.randa.org/en/WAGR/Events/Event%20detail.aspx?event=3479&amp;isMens=False" TargetMode="Externa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479&amp;isMens=False" TargetMode="External"/><Relationship Id="rId7" Type="http://schemas.openxmlformats.org/officeDocument/2006/relationships/hyperlink" Target="http://www.randa.org/en/WAGR/Events/Event%20detail.aspx?event=4420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849&amp;isMens=False" TargetMode="External"/><Relationship Id="rId6" Type="http://schemas.openxmlformats.org/officeDocument/2006/relationships/hyperlink" Target="http://www.randa.org/en/WAGR/Events/Event%20detail.aspx?event=4587&amp;isMens=False" TargetMode="External"/><Relationship Id="rId5" Type="http://schemas.openxmlformats.org/officeDocument/2006/relationships/hyperlink" Target="http://www.randa.org/en/WAGR/Events/Event%20detail.aspx?event=4273&amp;isMens=False" TargetMode="External"/><Relationship Id="rId4" Type="http://schemas.openxmlformats.org/officeDocument/2006/relationships/hyperlink" Target="http://www.randa.org/en/WAGR/Events/Event%20detail.aspx?event=4222&amp;isMens=False" TargetMode="Externa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3677&amp;isMens=False" TargetMode="External"/><Relationship Id="rId2" Type="http://schemas.openxmlformats.org/officeDocument/2006/relationships/hyperlink" Target="http://www.randa.org/en/WAGR/Events/Event%20detail.aspx?event=3786&amp;isMens=False" TargetMode="External"/><Relationship Id="rId1" Type="http://schemas.openxmlformats.org/officeDocument/2006/relationships/hyperlink" Target="http://www.randa.org/en/WAGR/Events/Event%20detail.aspx?event=3847&amp;isMens=False" TargetMode="External"/><Relationship Id="rId5" Type="http://schemas.openxmlformats.org/officeDocument/2006/relationships/hyperlink" Target="http://www.randa.org/en/WAGR/Events/Event%20detail.aspx?event=3520&amp;isMens=False" TargetMode="External"/><Relationship Id="rId4" Type="http://schemas.openxmlformats.org/officeDocument/2006/relationships/hyperlink" Target="http://www.randa.org/en/WAGR/Events/Event%20detail.aspx?event=3596&amp;isMens=False" TargetMode="Externa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085&amp;isMens=False" TargetMode="External"/><Relationship Id="rId2" Type="http://schemas.openxmlformats.org/officeDocument/2006/relationships/hyperlink" Target="http://www.randa.org/en/WAGR/Events/Event%20detail.aspx?event=3832&amp;isMens=False" TargetMode="External"/><Relationship Id="rId1" Type="http://schemas.openxmlformats.org/officeDocument/2006/relationships/hyperlink" Target="http://www.randa.org/en/WAGR/Events/Event%20detail.aspx?event=3889&amp;isMens=False" TargetMode="External"/><Relationship Id="rId4" Type="http://schemas.openxmlformats.org/officeDocument/2006/relationships/hyperlink" Target="http://www.randa.org/en/WAGR/Events/Event%20detail.aspx?event=4711&amp;isMens=False" TargetMode="Externa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226&amp;ismens=False" TargetMode="External"/><Relationship Id="rId2" Type="http://schemas.openxmlformats.org/officeDocument/2006/relationships/hyperlink" Target="http://www.randa.org/en/WAGR/Events/Event%20detail.aspx?event=3907&amp;isMens=False" TargetMode="External"/><Relationship Id="rId1" Type="http://schemas.openxmlformats.org/officeDocument/2006/relationships/hyperlink" Target="http://www.randa.org/en/WAGR/Events/Event%20detail.aspx?event=3981&amp;isMens=False" TargetMode="External"/><Relationship Id="rId4" Type="http://schemas.openxmlformats.org/officeDocument/2006/relationships/hyperlink" Target="http://www.randa.org/en/WAGR/Events/Event%20detail.aspx?event=4694&amp;isMens=False" TargetMode="External"/></Relationships>
</file>

<file path=xl/worksheets/_rels/sheet6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hyperlink" Target="http://www.randa.org/en/WAGR/Events/Event%20detail.aspx?event=3520&amp;isMens=False" TargetMode="External"/><Relationship Id="rId7" Type="http://schemas.openxmlformats.org/officeDocument/2006/relationships/hyperlink" Target="http://www.randa.org/en/WAGR/Events/Event%20detail.aspx?event=4521&amp;isMens=False" TargetMode="External"/><Relationship Id="rId2" Type="http://schemas.openxmlformats.org/officeDocument/2006/relationships/hyperlink" Target="http://www.randa.org/en/WAGR/Events/Event%20detail.aspx?event=3596&amp;isMens=False" TargetMode="External"/><Relationship Id="rId1" Type="http://schemas.openxmlformats.org/officeDocument/2006/relationships/hyperlink" Target="http://www.randa.org/en/WAGR/Events/Event%20detail.aspx?event=3677&amp;isMens=False" TargetMode="External"/><Relationship Id="rId6" Type="http://schemas.openxmlformats.org/officeDocument/2006/relationships/hyperlink" Target="http://www.randa.org/en/WAGR/Events/Event%20detail.aspx?event=4283&amp;isMens=False" TargetMode="External"/><Relationship Id="rId5" Type="http://schemas.openxmlformats.org/officeDocument/2006/relationships/hyperlink" Target="http://www.randa.org/en/WAGR/Events/Event%20detail.aspx?event=4197&amp;isMens=False" TargetMode="External"/><Relationship Id="rId4" Type="http://schemas.openxmlformats.org/officeDocument/2006/relationships/hyperlink" Target="http://www.randa.org/en/WAGR/Events/Event%20detail.aspx?event=3479&amp;isMens=False" TargetMode="Externa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222&amp;isMens=False" TargetMode="External"/><Relationship Id="rId2" Type="http://schemas.openxmlformats.org/officeDocument/2006/relationships/hyperlink" Target="http://www.randa.org/en/WAGR/Events/Event%20detail.aspx?event=3479&amp;isMens=False" TargetMode="External"/><Relationship Id="rId1" Type="http://schemas.openxmlformats.org/officeDocument/2006/relationships/hyperlink" Target="http://www.randa.org/en/WAGR/Events/Event%20detail.aspx?event=3677&amp;isMens=False" TargetMode="External"/><Relationship Id="rId5" Type="http://schemas.openxmlformats.org/officeDocument/2006/relationships/hyperlink" Target="http://www.randa.org/en/WAGR/Events/Event%20detail.aspx?event=4465&amp;isMens=False" TargetMode="External"/><Relationship Id="rId4" Type="http://schemas.openxmlformats.org/officeDocument/2006/relationships/hyperlink" Target="http://www.randa.org/en/WAGR/Events/Event%20detail.aspx?event=4521&amp;isMens=False" TargetMode="Externa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226&amp;ismens=False" TargetMode="External"/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849&amp;isMens=False" TargetMode="External"/><Relationship Id="rId6" Type="http://schemas.openxmlformats.org/officeDocument/2006/relationships/hyperlink" Target="http://www.randa.org/en/WAGR/Events/Event%20detail.aspx?event=4343&amp;isMens=False" TargetMode="External"/><Relationship Id="rId5" Type="http://schemas.openxmlformats.org/officeDocument/2006/relationships/hyperlink" Target="http://www.randa.org/en/WAGR/Events/Event%20detail.aspx?event=4521&amp;isMens=False" TargetMode="External"/><Relationship Id="rId4" Type="http://schemas.openxmlformats.org/officeDocument/2006/relationships/hyperlink" Target="http://www.randa.org/en/WAGR/Events/Event%20detail.aspx?event=4283&amp;isMens=False" TargetMode="Externa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3479&amp;isMens=False" TargetMode="External"/><Relationship Id="rId1" Type="http://schemas.openxmlformats.org/officeDocument/2006/relationships/hyperlink" Target="http://www.randa.org/en/WAGR/Events/Event%20detail.aspx?event=3677&amp;isMens=False" TargetMode="Externa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8756&amp;isMens=True" TargetMode="Externa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3847&amp;isMens=False" TargetMode="Externa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3895&amp;isMens=False" TargetMode="Externa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3756&amp;isMens=False" TargetMode="Externa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3099&amp;isMens=False" TargetMode="Externa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3756&amp;isMens=False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3775&amp;isMens=False" TargetMode="External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465&amp;isMens=False" TargetMode="External"/><Relationship Id="rId2" Type="http://schemas.openxmlformats.org/officeDocument/2006/relationships/hyperlink" Target="http://www.randa.org/en/WAGR/Events/Event%20detail.aspx?event=4273&amp;isMens=False" TargetMode="External"/><Relationship Id="rId1" Type="http://schemas.openxmlformats.org/officeDocument/2006/relationships/hyperlink" Target="http://www.randa.org/en/WAGR/Events/Event%20detail.aspx?event=3847&amp;isMens=False" TargetMode="Externa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3849&amp;isMens=False" TargetMode="Externa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3677&amp;isMens=False" TargetMode="External"/><Relationship Id="rId1" Type="http://schemas.openxmlformats.org/officeDocument/2006/relationships/hyperlink" Target="http://www.randa.org/en/WAGR/Events/Event%20detail.aspx?event=3849&amp;isMens=False" TargetMode="Externa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4116&amp;isMens=False" TargetMode="Externa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4420&amp;isMens=False" TargetMode="External"/><Relationship Id="rId1" Type="http://schemas.openxmlformats.org/officeDocument/2006/relationships/hyperlink" Target="http://www.randa.org/en/WAGR/Events/Event%20detail.aspx?event=4455&amp;isMens=False" TargetMode="External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636&amp;isMens=False" TargetMode="External"/><Relationship Id="rId2" Type="http://schemas.openxmlformats.org/officeDocument/2006/relationships/hyperlink" Target="http://www.randa.org/en/WAGR/Events/Event%20detail.aspx?event=4070&amp;isMens=False" TargetMode="External"/><Relationship Id="rId1" Type="http://schemas.openxmlformats.org/officeDocument/2006/relationships/hyperlink" Target="http://www.randa.org/en/WAGR/Events/Event%20detail.aspx?event=4116&amp;isMens=False" TargetMode="External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anda.org/en/WAGR/Events/Event%20detail.aspx?event=4521&amp;isMens=False" TargetMode="External"/><Relationship Id="rId2" Type="http://schemas.openxmlformats.org/officeDocument/2006/relationships/hyperlink" Target="http://www.randa.org/en/WAGR/Events/Event%20detail.aspx?event=4273&amp;isMens=False" TargetMode="External"/><Relationship Id="rId1" Type="http://schemas.openxmlformats.org/officeDocument/2006/relationships/hyperlink" Target="http://www.randa.org/en/WAGR/Events/Event%20detail.aspx?event=4222&amp;isMens=False" TargetMode="External"/><Relationship Id="rId4" Type="http://schemas.openxmlformats.org/officeDocument/2006/relationships/hyperlink" Target="http://www.randa.org/en/WAGR/Events/Event%20detail.aspx?event=4343&amp;isMens=False" TargetMode="Externa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4521&amp;isMens=False" TargetMode="External"/><Relationship Id="rId1" Type="http://schemas.openxmlformats.org/officeDocument/2006/relationships/hyperlink" Target="http://www.randa.org/en/WAGR/Events/Event%20detail.aspx?event=4197&amp;isMens=False" TargetMode="External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randa.org/en/WAGR/Events/Event%20detail.aspx?event=4283&amp;isMens=False" TargetMode="Externa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nda.org/en/WAGR/Events/Event%20detail.aspx?event=4455&amp;isMens=False" TargetMode="External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randa.org/en/WAGR/Events/Event%20detail.aspx?event=4455&amp;isMens=False" TargetMode="External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randa.org/en/WAGR/Events/Event%20detail.aspx?event=4455&amp;isMens=False" TargetMode="External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anda.org/en/WAGR/Events/Event%20detail.aspx?event=4013&amp;isMens=False" TargetMode="External"/><Relationship Id="rId1" Type="http://schemas.openxmlformats.org/officeDocument/2006/relationships/hyperlink" Target="http://www.randa.org/en/WAGR/Events/Event%20detail.aspx?event=4402&amp;isMens=False" TargetMode="External"/></Relationships>
</file>

<file path=xl/worksheets/_rels/sheet9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1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98"/>
  <sheetViews>
    <sheetView tabSelected="1" topLeftCell="A34" workbookViewId="0">
      <selection activeCell="H41" sqref="H41"/>
    </sheetView>
  </sheetViews>
  <sheetFormatPr baseColWidth="10" defaultRowHeight="15"/>
  <cols>
    <col min="1" max="2" width="5.85546875" style="7" customWidth="1"/>
    <col min="3" max="3" width="32.85546875" customWidth="1"/>
    <col min="4" max="4" width="9.42578125" style="6" customWidth="1"/>
    <col min="5" max="5" width="9" customWidth="1"/>
    <col min="6" max="6" width="19.85546875" style="18" customWidth="1"/>
    <col min="7" max="7" width="6" style="1" customWidth="1"/>
    <col min="8" max="8" width="11.140625" customWidth="1"/>
    <col min="9" max="9" width="6.28515625" customWidth="1"/>
    <col min="10" max="10" width="22.5703125" style="178" customWidth="1"/>
  </cols>
  <sheetData>
    <row r="1" spans="1:13" ht="15" customHeight="1">
      <c r="A1" s="127" t="s">
        <v>392</v>
      </c>
      <c r="B1" s="128"/>
      <c r="C1" s="128"/>
      <c r="D1" s="128"/>
      <c r="E1" s="128"/>
      <c r="F1" s="128"/>
      <c r="G1" s="124" t="s">
        <v>393</v>
      </c>
    </row>
    <row r="2" spans="1:13" ht="15" customHeight="1">
      <c r="A2" s="129"/>
      <c r="B2" s="130"/>
      <c r="C2" s="130"/>
      <c r="D2" s="130"/>
      <c r="E2" s="130"/>
      <c r="F2" s="130"/>
      <c r="G2" s="125"/>
    </row>
    <row r="3" spans="1:13" ht="15" customHeight="1" thickBot="1">
      <c r="A3" s="131" t="s">
        <v>192</v>
      </c>
      <c r="B3" s="131"/>
      <c r="C3" s="131"/>
      <c r="D3" s="131" t="s">
        <v>315</v>
      </c>
      <c r="E3" s="131"/>
      <c r="F3" s="132"/>
      <c r="G3" s="125"/>
    </row>
    <row r="4" spans="1:13" ht="15" customHeight="1" thickTop="1">
      <c r="A4" s="135" t="s">
        <v>313</v>
      </c>
      <c r="B4" s="136"/>
      <c r="C4" s="136"/>
      <c r="D4" s="136"/>
      <c r="E4" s="136"/>
      <c r="F4" s="136"/>
      <c r="G4" s="125"/>
    </row>
    <row r="5" spans="1:13" ht="15" customHeight="1" thickBot="1">
      <c r="A5" s="133" t="s">
        <v>411</v>
      </c>
      <c r="B5" s="134"/>
      <c r="C5" s="134"/>
      <c r="D5" s="134"/>
      <c r="E5" s="134"/>
      <c r="F5" s="134"/>
      <c r="G5" s="126"/>
    </row>
    <row r="6" spans="1:13" ht="24.75" thickBot="1">
      <c r="A6" s="16" t="s">
        <v>0</v>
      </c>
      <c r="B6" s="72" t="s">
        <v>361</v>
      </c>
      <c r="C6" s="64" t="s">
        <v>367</v>
      </c>
      <c r="D6" s="181" t="s">
        <v>451</v>
      </c>
      <c r="E6" s="61" t="s">
        <v>359</v>
      </c>
      <c r="F6" s="64" t="s">
        <v>87</v>
      </c>
      <c r="G6" s="103"/>
      <c r="I6" s="95"/>
      <c r="J6" s="179"/>
      <c r="K6" s="95"/>
      <c r="L6" s="95"/>
      <c r="M6" s="95"/>
    </row>
    <row r="7" spans="1:13" ht="15.75">
      <c r="A7" s="71">
        <v>1</v>
      </c>
      <c r="B7" s="73" t="s">
        <v>319</v>
      </c>
      <c r="C7" s="65" t="s">
        <v>11</v>
      </c>
      <c r="D7" s="66">
        <f>[1]C.HEDBERG!$G$34</f>
        <v>587.625</v>
      </c>
      <c r="E7" s="67">
        <f>C.HEDBERG!G37</f>
        <v>320.25</v>
      </c>
      <c r="F7" s="47" t="s">
        <v>11</v>
      </c>
      <c r="G7" s="104">
        <v>1</v>
      </c>
      <c r="H7" s="14"/>
      <c r="I7" s="95"/>
      <c r="J7" s="179"/>
      <c r="K7" s="95"/>
      <c r="L7" s="95"/>
      <c r="M7" s="95"/>
    </row>
    <row r="8" spans="1:13" ht="15.75">
      <c r="A8" s="71">
        <v>2</v>
      </c>
      <c r="B8" s="73" t="s">
        <v>316</v>
      </c>
      <c r="C8" s="65" t="s">
        <v>159</v>
      </c>
      <c r="D8" s="66">
        <f>[1]S.BAÑON!$G$34</f>
        <v>501.75</v>
      </c>
      <c r="E8" s="67">
        <f>S.BAÑON!G38</f>
        <v>270</v>
      </c>
      <c r="F8" s="47" t="s">
        <v>14</v>
      </c>
      <c r="G8" s="104">
        <v>7</v>
      </c>
      <c r="H8" s="94"/>
      <c r="I8" s="95"/>
      <c r="J8" s="179"/>
      <c r="K8" s="95"/>
      <c r="L8" s="95"/>
      <c r="M8" s="95"/>
    </row>
    <row r="9" spans="1:13" ht="15.75">
      <c r="A9" s="71">
        <v>3</v>
      </c>
      <c r="B9" s="73" t="s">
        <v>319</v>
      </c>
      <c r="C9" s="65" t="s">
        <v>16</v>
      </c>
      <c r="D9" s="66">
        <f>[1]R.SANCHEZ!$G$34</f>
        <v>469</v>
      </c>
      <c r="E9" s="68">
        <f>R.SANCHEZ!G37</f>
        <v>306</v>
      </c>
      <c r="F9" s="47" t="s">
        <v>16</v>
      </c>
      <c r="G9" s="104">
        <v>6</v>
      </c>
      <c r="H9" s="14"/>
      <c r="I9" s="95"/>
      <c r="J9" s="179"/>
      <c r="K9" s="95"/>
      <c r="L9" s="95"/>
      <c r="M9" s="95"/>
    </row>
    <row r="10" spans="1:13" ht="15.75">
      <c r="A10" s="71">
        <v>4</v>
      </c>
      <c r="B10" s="73" t="s">
        <v>319</v>
      </c>
      <c r="C10" s="65" t="s">
        <v>21</v>
      </c>
      <c r="D10" s="66">
        <f>'[1]N. JIMENEZ'!$G$34</f>
        <v>440.33</v>
      </c>
      <c r="E10" s="68">
        <f>'N. JIMENEZ'!G38</f>
        <v>244.32999999999998</v>
      </c>
      <c r="F10" s="47" t="s">
        <v>21</v>
      </c>
      <c r="G10" s="104">
        <v>5</v>
      </c>
      <c r="H10" s="94"/>
      <c r="I10" s="95"/>
      <c r="J10" s="179"/>
      <c r="K10" s="95"/>
      <c r="L10" s="95"/>
      <c r="M10" s="95"/>
    </row>
    <row r="11" spans="1:13" ht="15.75">
      <c r="A11" s="71">
        <v>5</v>
      </c>
      <c r="B11" s="73" t="s">
        <v>318</v>
      </c>
      <c r="C11" s="65" t="s">
        <v>13</v>
      </c>
      <c r="D11" s="66">
        <f>[1]C.BAENA!$G$34</f>
        <v>435.83</v>
      </c>
      <c r="E11" s="67">
        <f>C.BAENA!G37</f>
        <v>298.58</v>
      </c>
      <c r="F11" s="47" t="s">
        <v>13</v>
      </c>
      <c r="G11" s="104">
        <v>3</v>
      </c>
      <c r="H11" s="14"/>
      <c r="I11" s="95"/>
      <c r="J11" s="179"/>
      <c r="K11" s="95"/>
      <c r="L11" s="95"/>
      <c r="M11" s="95"/>
    </row>
    <row r="12" spans="1:13" ht="15.75">
      <c r="A12" s="71">
        <v>6</v>
      </c>
      <c r="B12" s="73" t="s">
        <v>320</v>
      </c>
      <c r="C12" s="65" t="s">
        <v>12</v>
      </c>
      <c r="D12" s="66">
        <f>[1]M.SANZ!$G$34</f>
        <v>413.68</v>
      </c>
      <c r="E12" s="69">
        <f>M.SANZ!G37</f>
        <v>207.5</v>
      </c>
      <c r="F12" s="47" t="s">
        <v>12</v>
      </c>
      <c r="G12" s="104">
        <v>5</v>
      </c>
      <c r="H12" s="94"/>
      <c r="I12" s="95"/>
      <c r="J12" s="179"/>
      <c r="K12" s="95"/>
      <c r="L12" s="95"/>
      <c r="M12" s="95"/>
    </row>
    <row r="13" spans="1:13" ht="15.75">
      <c r="A13" s="71">
        <v>7</v>
      </c>
      <c r="B13" s="73" t="s">
        <v>318</v>
      </c>
      <c r="C13" s="65" t="s">
        <v>10</v>
      </c>
      <c r="D13" s="66">
        <f>[1]H.LEE!$G$34</f>
        <v>407</v>
      </c>
      <c r="E13" s="68">
        <f>H.LEE!G37</f>
        <v>225</v>
      </c>
      <c r="F13" s="47" t="s">
        <v>10</v>
      </c>
      <c r="G13" s="104">
        <v>4</v>
      </c>
      <c r="H13" s="14"/>
      <c r="I13" s="95"/>
      <c r="J13" s="179"/>
      <c r="K13" s="95"/>
      <c r="L13" s="95"/>
      <c r="M13" s="95"/>
    </row>
    <row r="14" spans="1:13" ht="15.75">
      <c r="A14" s="71">
        <v>8</v>
      </c>
      <c r="B14" s="73" t="s">
        <v>317</v>
      </c>
      <c r="C14" s="65" t="s">
        <v>18</v>
      </c>
      <c r="D14" s="66">
        <f>[1]P.SANZ!$G$34</f>
        <v>395.25</v>
      </c>
      <c r="E14" s="68">
        <f>P.SANZ!G39</f>
        <v>211</v>
      </c>
      <c r="F14" s="47" t="s">
        <v>18</v>
      </c>
      <c r="G14" s="104">
        <v>11</v>
      </c>
      <c r="H14" s="94"/>
      <c r="I14" s="95"/>
      <c r="J14" s="179"/>
      <c r="K14" s="95"/>
      <c r="L14" s="95"/>
      <c r="M14" s="95"/>
    </row>
    <row r="15" spans="1:13" ht="15.75">
      <c r="A15" s="71">
        <v>9</v>
      </c>
      <c r="B15" s="73" t="s">
        <v>318</v>
      </c>
      <c r="C15" s="65" t="s">
        <v>17</v>
      </c>
      <c r="D15" s="66">
        <f>[1]A.OLARRA!$G$34</f>
        <v>360.25</v>
      </c>
      <c r="E15" s="68">
        <f>A.OLARRA!G37</f>
        <v>213.25</v>
      </c>
      <c r="F15" s="47" t="s">
        <v>17</v>
      </c>
      <c r="G15" s="104">
        <v>8</v>
      </c>
      <c r="H15" s="14"/>
      <c r="I15" s="95"/>
      <c r="J15" s="179"/>
      <c r="K15" s="95"/>
      <c r="L15" s="95"/>
      <c r="M15" s="95"/>
    </row>
    <row r="16" spans="1:13" ht="15.75">
      <c r="A16" s="71">
        <v>10</v>
      </c>
      <c r="B16" s="73" t="s">
        <v>317</v>
      </c>
      <c r="C16" s="65" t="s">
        <v>9</v>
      </c>
      <c r="D16" s="66">
        <f>[1]M.SILVA!$G$34</f>
        <v>333.25</v>
      </c>
      <c r="E16" s="68">
        <f>M.SILVA!G37</f>
        <v>247</v>
      </c>
      <c r="F16" s="47" t="s">
        <v>9</v>
      </c>
      <c r="G16" s="104">
        <v>2</v>
      </c>
      <c r="H16" s="94"/>
      <c r="I16" s="95"/>
      <c r="J16" s="179"/>
      <c r="K16" s="95"/>
      <c r="L16" s="95"/>
      <c r="M16" s="95"/>
    </row>
    <row r="17" spans="1:13" ht="15.75">
      <c r="A17" s="71">
        <v>11</v>
      </c>
      <c r="B17" s="73" t="s">
        <v>321</v>
      </c>
      <c r="C17" s="65" t="s">
        <v>22</v>
      </c>
      <c r="D17" s="66">
        <f>'[1]L. RAS'!$G$34</f>
        <v>331</v>
      </c>
      <c r="E17" s="68">
        <f>'L. RAS'!G37</f>
        <v>151</v>
      </c>
      <c r="F17" s="47" t="s">
        <v>22</v>
      </c>
      <c r="G17" s="104">
        <v>16</v>
      </c>
      <c r="H17" s="14"/>
      <c r="I17" s="95"/>
      <c r="J17" s="179"/>
      <c r="K17" s="95"/>
      <c r="L17" s="95"/>
      <c r="M17" s="95"/>
    </row>
    <row r="18" spans="1:13" ht="15.75">
      <c r="A18" s="71">
        <v>12</v>
      </c>
      <c r="B18" s="73" t="s">
        <v>318</v>
      </c>
      <c r="C18" s="65" t="s">
        <v>26</v>
      </c>
      <c r="D18" s="66">
        <f>[1]A.JONAMA!$G$34</f>
        <v>327</v>
      </c>
      <c r="E18" s="68">
        <f>A.JONAMA!G37</f>
        <v>191</v>
      </c>
      <c r="F18" s="47" t="s">
        <v>26</v>
      </c>
      <c r="G18" s="104">
        <v>10</v>
      </c>
      <c r="H18" s="94"/>
      <c r="I18" s="95"/>
      <c r="J18" s="179"/>
      <c r="K18" s="95"/>
      <c r="L18" s="95"/>
      <c r="M18" s="95"/>
    </row>
    <row r="19" spans="1:13" ht="15.75">
      <c r="A19" s="71">
        <v>13</v>
      </c>
      <c r="B19" s="73" t="s">
        <v>318</v>
      </c>
      <c r="C19" s="65" t="s">
        <v>23</v>
      </c>
      <c r="D19" s="66">
        <f>'[1]N. ITURRIOS'!$G$34</f>
        <v>295.5</v>
      </c>
      <c r="E19" s="68">
        <f>'N. ITURRIOS'!G37</f>
        <v>189.5</v>
      </c>
      <c r="F19" s="47" t="s">
        <v>23</v>
      </c>
      <c r="G19" s="104">
        <v>9</v>
      </c>
      <c r="H19" s="14"/>
      <c r="I19" s="95"/>
      <c r="J19" s="179"/>
      <c r="K19" s="95"/>
      <c r="L19" s="95"/>
      <c r="M19" s="95"/>
    </row>
    <row r="20" spans="1:13" ht="15.75">
      <c r="A20" s="71">
        <v>14</v>
      </c>
      <c r="B20" s="73" t="s">
        <v>318</v>
      </c>
      <c r="C20" s="14" t="s">
        <v>50</v>
      </c>
      <c r="D20" s="66">
        <f>[1]A.SANJUAN!$G$34</f>
        <v>287</v>
      </c>
      <c r="E20" s="68">
        <f>A.SANJUAN!G37</f>
        <v>173</v>
      </c>
      <c r="F20" s="47" t="s">
        <v>50</v>
      </c>
      <c r="G20" s="104">
        <v>15</v>
      </c>
      <c r="H20" s="94"/>
      <c r="I20" s="95"/>
      <c r="J20" s="179"/>
      <c r="K20" s="95"/>
      <c r="L20" s="95"/>
      <c r="M20" s="95"/>
    </row>
    <row r="21" spans="1:13" ht="15.75">
      <c r="A21" s="71">
        <v>15</v>
      </c>
      <c r="B21" s="73" t="s">
        <v>323</v>
      </c>
      <c r="C21" s="65" t="s">
        <v>37</v>
      </c>
      <c r="D21" s="66">
        <f>[1]C.BARQUIN!$G$34</f>
        <v>286</v>
      </c>
      <c r="E21" s="68">
        <f>C.BARQUIN!G37</f>
        <v>201</v>
      </c>
      <c r="F21" s="47" t="s">
        <v>37</v>
      </c>
      <c r="G21" s="104">
        <v>12</v>
      </c>
      <c r="H21" s="14"/>
      <c r="I21" s="95"/>
      <c r="J21" s="179"/>
      <c r="K21" s="95"/>
      <c r="L21" s="95"/>
      <c r="M21" s="95"/>
    </row>
    <row r="22" spans="1:13" ht="15.75">
      <c r="A22" s="71">
        <v>16</v>
      </c>
      <c r="B22" s="73" t="s">
        <v>317</v>
      </c>
      <c r="C22" s="65" t="s">
        <v>28</v>
      </c>
      <c r="D22" s="66">
        <f>[1]T.URQUIZU!$G$34</f>
        <v>263</v>
      </c>
      <c r="E22" s="68">
        <f>T.URQUIZU!G37</f>
        <v>139</v>
      </c>
      <c r="F22" s="47" t="s">
        <v>28</v>
      </c>
      <c r="G22" s="104">
        <v>23</v>
      </c>
      <c r="H22" s="94"/>
      <c r="I22" s="95"/>
      <c r="J22" s="179"/>
      <c r="K22" s="95"/>
      <c r="L22" s="95"/>
      <c r="M22" s="95"/>
    </row>
    <row r="23" spans="1:13" ht="15.75">
      <c r="A23" s="71">
        <v>17</v>
      </c>
      <c r="B23" s="73" t="s">
        <v>332</v>
      </c>
      <c r="C23" s="65" t="s">
        <v>290</v>
      </c>
      <c r="D23" s="66">
        <f>[1]C.SANJUAN!$G$34</f>
        <v>260.83</v>
      </c>
      <c r="E23" s="68">
        <f>C.SANJUAN!G37</f>
        <v>176.82999999999998</v>
      </c>
      <c r="F23" s="47" t="s">
        <v>36</v>
      </c>
      <c r="G23" s="104">
        <v>14</v>
      </c>
      <c r="H23" s="14"/>
      <c r="I23" s="95"/>
      <c r="J23" s="179"/>
      <c r="K23" s="95"/>
      <c r="L23" s="95"/>
      <c r="M23" s="95"/>
    </row>
    <row r="24" spans="1:13" ht="15.75">
      <c r="A24" s="71">
        <v>18</v>
      </c>
      <c r="B24" s="73" t="s">
        <v>323</v>
      </c>
      <c r="C24" s="65" t="s">
        <v>30</v>
      </c>
      <c r="D24" s="66">
        <f>[1]SONIASANCHEZ!$G$34</f>
        <v>247.75</v>
      </c>
      <c r="E24" s="68">
        <f>SONIASANCHEZ!G37</f>
        <v>150.75</v>
      </c>
      <c r="F24" s="47" t="s">
        <v>30</v>
      </c>
      <c r="G24" s="104">
        <v>18</v>
      </c>
      <c r="H24" s="94"/>
      <c r="I24" s="95"/>
      <c r="J24" s="179"/>
      <c r="K24" s="95"/>
      <c r="L24" s="95"/>
      <c r="M24" s="95"/>
    </row>
    <row r="25" spans="1:13" ht="15.75">
      <c r="A25" s="71">
        <v>19</v>
      </c>
      <c r="B25" s="73" t="s">
        <v>331</v>
      </c>
      <c r="C25" s="65" t="s">
        <v>38</v>
      </c>
      <c r="D25" s="66">
        <f>[1]A.PASARIN!$G$34</f>
        <v>231</v>
      </c>
      <c r="E25" s="68">
        <f>A.PASARIN!G37</f>
        <v>160</v>
      </c>
      <c r="F25" s="47" t="s">
        <v>38</v>
      </c>
      <c r="G25" s="104">
        <v>19</v>
      </c>
      <c r="H25" s="14"/>
      <c r="I25" s="95"/>
      <c r="J25" s="179"/>
      <c r="K25" s="95"/>
      <c r="L25" s="95"/>
      <c r="M25" s="95"/>
    </row>
    <row r="26" spans="1:13" ht="15.75">
      <c r="A26" s="71">
        <v>20</v>
      </c>
      <c r="B26" s="73" t="s">
        <v>321</v>
      </c>
      <c r="C26" s="65" t="s">
        <v>15</v>
      </c>
      <c r="D26" s="66">
        <f>[1]L.SOBRON!$G$34</f>
        <v>226</v>
      </c>
      <c r="E26" s="68">
        <f>L.SOBRON!G37</f>
        <v>147</v>
      </c>
      <c r="F26" s="47" t="s">
        <v>15</v>
      </c>
      <c r="G26" s="104">
        <v>17</v>
      </c>
      <c r="H26" s="94"/>
      <c r="I26" s="95"/>
      <c r="J26" s="179"/>
      <c r="K26" s="95"/>
      <c r="L26" s="95"/>
      <c r="M26" s="95"/>
    </row>
    <row r="27" spans="1:13" ht="15.75">
      <c r="A27" s="71">
        <v>21</v>
      </c>
      <c r="B27" s="73" t="s">
        <v>319</v>
      </c>
      <c r="C27" s="65" t="s">
        <v>27</v>
      </c>
      <c r="D27" s="66">
        <f>[1]A.VILARASAU!$G$34</f>
        <v>221</v>
      </c>
      <c r="E27" s="68">
        <f>A.VILARASAU!G37</f>
        <v>150</v>
      </c>
      <c r="F27" s="47" t="s">
        <v>27</v>
      </c>
      <c r="G27" s="104">
        <v>20</v>
      </c>
      <c r="H27" s="14"/>
      <c r="I27" s="95"/>
      <c r="J27" s="179"/>
      <c r="K27" s="95"/>
      <c r="L27" s="95"/>
      <c r="M27" s="95"/>
    </row>
    <row r="28" spans="1:13" ht="15.75">
      <c r="A28" s="71">
        <v>22</v>
      </c>
      <c r="B28" s="73" t="s">
        <v>331</v>
      </c>
      <c r="C28" s="65" t="s">
        <v>71</v>
      </c>
      <c r="D28" s="66">
        <f>[1]M.PEREZSMARTIN!$G$34</f>
        <v>204.75</v>
      </c>
      <c r="E28" s="68">
        <f>M.PEREZSMARTIN!G37</f>
        <v>167.75</v>
      </c>
      <c r="F28" s="47" t="s">
        <v>71</v>
      </c>
      <c r="G28" s="104">
        <v>24</v>
      </c>
      <c r="H28" s="94"/>
      <c r="I28" s="95"/>
      <c r="J28" s="179"/>
      <c r="K28" s="95"/>
      <c r="L28" s="95"/>
      <c r="M28" s="95"/>
    </row>
    <row r="29" spans="1:13" ht="15.75">
      <c r="A29" s="71">
        <v>23</v>
      </c>
      <c r="B29" s="73" t="s">
        <v>323</v>
      </c>
      <c r="C29" s="65" t="s">
        <v>44</v>
      </c>
      <c r="D29" s="66">
        <f>[1]C.SAINZ!$G$34</f>
        <v>200.75</v>
      </c>
      <c r="E29" s="68">
        <f>C.SAINZ!G37</f>
        <v>146.75</v>
      </c>
      <c r="F29" s="47" t="s">
        <v>44</v>
      </c>
      <c r="G29" s="104">
        <v>25</v>
      </c>
      <c r="H29" s="14"/>
      <c r="I29" s="95"/>
      <c r="J29" s="179"/>
      <c r="K29" s="95"/>
      <c r="L29" s="95"/>
      <c r="M29" s="95"/>
    </row>
    <row r="30" spans="1:13" ht="15.75">
      <c r="A30" s="71">
        <v>24</v>
      </c>
      <c r="B30" s="73" t="s">
        <v>316</v>
      </c>
      <c r="C30" s="65" t="s">
        <v>34</v>
      </c>
      <c r="D30" s="66">
        <f>[1]ME.VILLAMIL!$G$34</f>
        <v>199</v>
      </c>
      <c r="E30" s="68">
        <f>ME.VILLAMIL!G37</f>
        <v>115</v>
      </c>
      <c r="F30" s="47" t="s">
        <v>34</v>
      </c>
      <c r="G30" s="104">
        <v>31</v>
      </c>
      <c r="H30" s="94"/>
      <c r="I30" s="95"/>
      <c r="J30" s="179"/>
      <c r="K30" s="95"/>
      <c r="L30" s="95"/>
      <c r="M30" s="95"/>
    </row>
    <row r="31" spans="1:13" ht="15.75">
      <c r="A31" s="71">
        <v>25</v>
      </c>
      <c r="B31" s="73" t="s">
        <v>319</v>
      </c>
      <c r="C31" s="65" t="s">
        <v>39</v>
      </c>
      <c r="D31" s="66">
        <f>[1]C.LAGUNA!$G$34</f>
        <v>195</v>
      </c>
      <c r="E31" s="68">
        <f>C.LAGUNA!G37</f>
        <v>154</v>
      </c>
      <c r="F31" s="47" t="s">
        <v>39</v>
      </c>
      <c r="G31" s="104">
        <v>29</v>
      </c>
      <c r="H31" s="14"/>
      <c r="I31" s="95"/>
      <c r="J31" s="179"/>
      <c r="K31" s="95"/>
      <c r="L31" s="95"/>
      <c r="M31" s="95"/>
    </row>
    <row r="32" spans="1:13" ht="15.75">
      <c r="A32" s="71">
        <v>26</v>
      </c>
      <c r="B32" s="73" t="s">
        <v>323</v>
      </c>
      <c r="C32" s="65" t="s">
        <v>64</v>
      </c>
      <c r="D32" s="66">
        <f>[1]I.ROLLAN!$G$34</f>
        <v>190.75</v>
      </c>
      <c r="E32" s="68">
        <f>I.ROLLAN!G37</f>
        <v>151.75</v>
      </c>
      <c r="F32" s="47" t="s">
        <v>64</v>
      </c>
      <c r="G32" s="104">
        <v>28</v>
      </c>
      <c r="H32" s="94"/>
      <c r="I32" s="95"/>
      <c r="J32" s="179"/>
      <c r="K32" s="95"/>
      <c r="L32" s="95"/>
      <c r="M32" s="95"/>
    </row>
    <row r="33" spans="1:13" ht="15.75">
      <c r="A33" s="71"/>
      <c r="B33" s="73" t="s">
        <v>323</v>
      </c>
      <c r="C33" s="65" t="s">
        <v>54</v>
      </c>
      <c r="D33" s="66">
        <f>[1]M.MARTIN!$G$34</f>
        <v>189.75</v>
      </c>
      <c r="E33" s="68">
        <f>M.MARTIN!G37</f>
        <v>135.75</v>
      </c>
      <c r="F33" s="47" t="s">
        <v>54</v>
      </c>
      <c r="G33" s="104">
        <v>30</v>
      </c>
      <c r="H33" s="14"/>
      <c r="I33" s="95"/>
      <c r="J33" s="179"/>
      <c r="K33" s="95"/>
      <c r="L33" s="95"/>
      <c r="M33" s="95"/>
    </row>
    <row r="34" spans="1:13" ht="15.75">
      <c r="A34" s="71">
        <v>28</v>
      </c>
      <c r="B34" s="73" t="s">
        <v>316</v>
      </c>
      <c r="C34" s="65" t="s">
        <v>25</v>
      </c>
      <c r="D34" s="66">
        <f>[1]T.CABALLER!$G$34</f>
        <v>188.75</v>
      </c>
      <c r="E34" s="68">
        <f>T.CABALLER!G37</f>
        <v>160.75</v>
      </c>
      <c r="F34" s="47" t="s">
        <v>25</v>
      </c>
      <c r="G34" s="104">
        <v>27</v>
      </c>
      <c r="H34" s="94"/>
      <c r="I34" s="95"/>
      <c r="J34" s="179"/>
      <c r="K34" s="95"/>
      <c r="L34" s="95"/>
      <c r="M34" s="95"/>
    </row>
    <row r="35" spans="1:13" ht="15.75">
      <c r="A35" s="71">
        <v>29</v>
      </c>
      <c r="B35" s="73" t="s">
        <v>321</v>
      </c>
      <c r="C35" s="65" t="s">
        <v>20</v>
      </c>
      <c r="D35" s="66">
        <f>[1]N.ESCURIOLA!$G$34</f>
        <v>181.25</v>
      </c>
      <c r="E35" s="68">
        <f>N.ESCURIOLA!G37</f>
        <v>156.25</v>
      </c>
      <c r="F35" s="47" t="s">
        <v>20</v>
      </c>
      <c r="G35" s="104">
        <v>13</v>
      </c>
      <c r="H35" s="14"/>
      <c r="I35" s="95"/>
      <c r="J35" s="179"/>
      <c r="K35" s="95"/>
      <c r="L35" s="95"/>
      <c r="M35" s="95"/>
    </row>
    <row r="36" spans="1:13" ht="15.75">
      <c r="A36" s="71">
        <v>30</v>
      </c>
      <c r="B36" s="73" t="s">
        <v>317</v>
      </c>
      <c r="C36" s="65" t="s">
        <v>19</v>
      </c>
      <c r="D36" s="66">
        <f>[1]A.URCHEGUI!$G$34</f>
        <v>174</v>
      </c>
      <c r="E36" s="68">
        <f>A.URCHEGUI!G37</f>
        <v>155</v>
      </c>
      <c r="F36" s="47" t="s">
        <v>19</v>
      </c>
      <c r="G36" s="104">
        <v>32</v>
      </c>
      <c r="H36" s="94"/>
      <c r="I36" s="95"/>
      <c r="J36" s="179"/>
      <c r="K36" s="95"/>
      <c r="L36" s="95"/>
      <c r="M36" s="95"/>
    </row>
    <row r="37" spans="1:13" ht="15.75">
      <c r="A37" s="71">
        <v>31</v>
      </c>
      <c r="B37" s="73" t="s">
        <v>318</v>
      </c>
      <c r="C37" s="65" t="s">
        <v>45</v>
      </c>
      <c r="D37" s="66">
        <f>[1]M.TRILLO!$G$34</f>
        <v>166</v>
      </c>
      <c r="E37" s="68">
        <f>M.TRILLO!G37</f>
        <v>123</v>
      </c>
      <c r="F37" s="47" t="s">
        <v>45</v>
      </c>
      <c r="G37" s="104">
        <v>22</v>
      </c>
      <c r="H37" s="14"/>
      <c r="I37" s="95"/>
      <c r="J37" s="179"/>
      <c r="K37" s="95"/>
      <c r="L37" s="95"/>
      <c r="M37" s="95"/>
    </row>
    <row r="38" spans="1:13" ht="15.75">
      <c r="A38" s="71">
        <v>32</v>
      </c>
      <c r="B38" s="73" t="s">
        <v>332</v>
      </c>
      <c r="C38" s="65" t="s">
        <v>58</v>
      </c>
      <c r="D38" s="66">
        <f>[1]M.PARRA!$G$34</f>
        <v>165</v>
      </c>
      <c r="E38" s="68">
        <f>M.PARRA!G37</f>
        <v>147</v>
      </c>
      <c r="F38" s="47" t="s">
        <v>58</v>
      </c>
      <c r="G38" s="104">
        <v>35</v>
      </c>
      <c r="H38" s="94"/>
      <c r="I38" s="95"/>
      <c r="J38" s="179"/>
      <c r="K38" s="95"/>
      <c r="L38" s="95"/>
      <c r="M38" s="95"/>
    </row>
    <row r="39" spans="1:13" ht="15.75">
      <c r="A39" s="71">
        <v>33</v>
      </c>
      <c r="B39" s="73" t="s">
        <v>319</v>
      </c>
      <c r="C39" s="65" t="s">
        <v>35</v>
      </c>
      <c r="D39" s="66">
        <f>[1]C.SARDINERO!$G$34</f>
        <v>155</v>
      </c>
      <c r="E39" s="68">
        <f>C.SARDINERO!G37</f>
        <v>101</v>
      </c>
      <c r="F39" s="47" t="s">
        <v>35</v>
      </c>
      <c r="G39" s="104">
        <v>34</v>
      </c>
      <c r="H39" s="14"/>
      <c r="I39" s="95"/>
      <c r="J39" s="179"/>
      <c r="K39" s="95"/>
      <c r="L39" s="95"/>
      <c r="M39" s="95"/>
    </row>
    <row r="40" spans="1:13" ht="15.75">
      <c r="A40" s="71">
        <v>34</v>
      </c>
      <c r="B40" s="73" t="s">
        <v>316</v>
      </c>
      <c r="C40" s="65" t="s">
        <v>47</v>
      </c>
      <c r="D40" s="66">
        <f>[1]I.CALVO!$G$34</f>
        <v>146.75</v>
      </c>
      <c r="E40" s="68">
        <f>I.CALVO!G37</f>
        <v>124.75</v>
      </c>
      <c r="F40" s="47" t="s">
        <v>47</v>
      </c>
      <c r="G40" s="104">
        <v>39</v>
      </c>
      <c r="H40" s="94"/>
      <c r="I40" s="95"/>
      <c r="J40" s="179"/>
      <c r="K40" s="95"/>
      <c r="L40" s="95"/>
      <c r="M40" s="95"/>
    </row>
    <row r="41" spans="1:13" ht="15.75">
      <c r="A41" s="71">
        <v>35</v>
      </c>
      <c r="B41" s="73" t="s">
        <v>318</v>
      </c>
      <c r="C41" s="65" t="s">
        <v>55</v>
      </c>
      <c r="D41" s="66">
        <f>[1]C.OFRECIO!$G$34</f>
        <v>142</v>
      </c>
      <c r="E41" s="68">
        <f>C.OFRECIO!G37</f>
        <v>136</v>
      </c>
      <c r="F41" s="47" t="s">
        <v>55</v>
      </c>
      <c r="G41" s="104">
        <v>37</v>
      </c>
      <c r="H41" s="14"/>
      <c r="I41" s="95"/>
      <c r="J41" s="179"/>
      <c r="K41" s="95"/>
      <c r="L41" s="95"/>
      <c r="M41" s="95"/>
    </row>
    <row r="42" spans="1:13" ht="15.75">
      <c r="A42" s="71">
        <v>36</v>
      </c>
      <c r="B42" s="73" t="s">
        <v>321</v>
      </c>
      <c r="C42" s="65" t="s">
        <v>63</v>
      </c>
      <c r="D42" s="66">
        <f>[1]E.VALIENTE!$G$34</f>
        <v>136</v>
      </c>
      <c r="E42" s="68">
        <f>E.VALIENTE!G37</f>
        <v>117</v>
      </c>
      <c r="F42" s="47" t="s">
        <v>63</v>
      </c>
      <c r="G42" s="104">
        <v>41</v>
      </c>
      <c r="H42" s="94"/>
      <c r="I42" s="95"/>
      <c r="J42" s="179"/>
      <c r="K42" s="95"/>
      <c r="L42" s="95"/>
      <c r="M42" s="95"/>
    </row>
    <row r="43" spans="1:13" ht="15.75">
      <c r="A43" s="71"/>
      <c r="B43" s="73" t="s">
        <v>333</v>
      </c>
      <c r="C43" s="65" t="s">
        <v>31</v>
      </c>
      <c r="D43" s="66">
        <f>[1]E.FOLCH!$G$34</f>
        <v>132.25</v>
      </c>
      <c r="E43" s="68">
        <f>E.FOLCH!G37</f>
        <v>132.25</v>
      </c>
      <c r="F43" s="47" t="s">
        <v>31</v>
      </c>
      <c r="G43" s="104">
        <v>43</v>
      </c>
      <c r="H43" s="14"/>
      <c r="I43" s="95"/>
      <c r="J43" s="179"/>
      <c r="K43" s="95"/>
      <c r="L43" s="95"/>
      <c r="M43" s="95"/>
    </row>
    <row r="44" spans="1:13" ht="15.75">
      <c r="A44" s="71">
        <v>38</v>
      </c>
      <c r="B44" s="73" t="s">
        <v>316</v>
      </c>
      <c r="C44" s="65" t="s">
        <v>43</v>
      </c>
      <c r="D44" s="66">
        <f>[1]A.ARRESE!$G$34</f>
        <v>131</v>
      </c>
      <c r="E44" s="68">
        <f>A.ARRESE!G37</f>
        <v>124</v>
      </c>
      <c r="F44" s="47" t="s">
        <v>43</v>
      </c>
      <c r="G44" s="104">
        <v>44</v>
      </c>
      <c r="H44" s="94"/>
      <c r="I44" s="95"/>
      <c r="J44" s="179"/>
      <c r="K44" s="95"/>
      <c r="L44" s="95"/>
      <c r="M44" s="95"/>
    </row>
    <row r="45" spans="1:13" ht="15.75">
      <c r="A45" s="71">
        <v>39</v>
      </c>
      <c r="B45" s="73" t="s">
        <v>317</v>
      </c>
      <c r="C45" s="65" t="s">
        <v>40</v>
      </c>
      <c r="D45" s="66">
        <f>[1]G.FUSTER!$G$34</f>
        <v>129</v>
      </c>
      <c r="E45" s="68">
        <f>G.FUSTER!G37</f>
        <v>111</v>
      </c>
      <c r="F45" s="47" t="s">
        <v>40</v>
      </c>
      <c r="G45" s="104">
        <v>38</v>
      </c>
      <c r="H45" s="14"/>
      <c r="I45" s="95"/>
      <c r="J45" s="179"/>
      <c r="K45" s="95"/>
      <c r="L45" s="95"/>
      <c r="M45" s="95"/>
    </row>
    <row r="46" spans="1:13" ht="15" customHeight="1">
      <c r="A46" s="71">
        <v>40</v>
      </c>
      <c r="B46" s="73" t="s">
        <v>318</v>
      </c>
      <c r="C46" s="65" t="s">
        <v>70</v>
      </c>
      <c r="D46" s="66">
        <f>[1]C.VIDAU!$G$34</f>
        <v>128</v>
      </c>
      <c r="E46" s="68">
        <f>C.VIDAU!G37</f>
        <v>119</v>
      </c>
      <c r="F46" s="47" t="s">
        <v>70</v>
      </c>
      <c r="G46" s="104">
        <v>45</v>
      </c>
      <c r="H46" s="94"/>
      <c r="I46" s="95"/>
      <c r="J46" s="179"/>
      <c r="K46" s="95"/>
      <c r="L46" s="95"/>
      <c r="M46" s="95"/>
    </row>
    <row r="47" spans="1:13" ht="15" customHeight="1">
      <c r="A47" s="71">
        <v>41</v>
      </c>
      <c r="B47" s="73" t="s">
        <v>323</v>
      </c>
      <c r="C47" s="65" t="s">
        <v>51</v>
      </c>
      <c r="D47" s="66">
        <f>[1]L.GOMEZ!$G$34</f>
        <v>128</v>
      </c>
      <c r="E47" s="68">
        <f>L.GOMEZ!G37</f>
        <v>112</v>
      </c>
      <c r="F47" s="47" t="s">
        <v>51</v>
      </c>
      <c r="G47" s="104">
        <v>40</v>
      </c>
      <c r="H47" s="14"/>
      <c r="I47" s="95"/>
      <c r="J47" s="179"/>
      <c r="K47" s="95"/>
      <c r="L47" s="95"/>
      <c r="M47" s="95"/>
    </row>
    <row r="48" spans="1:13" ht="15" customHeight="1">
      <c r="A48" s="71">
        <v>42</v>
      </c>
      <c r="B48" s="73" t="s">
        <v>316</v>
      </c>
      <c r="C48" s="65" t="s">
        <v>42</v>
      </c>
      <c r="D48" s="66">
        <f>[1]L.LOPEZC!$G$34</f>
        <v>126</v>
      </c>
      <c r="E48" s="68">
        <f>L.LOPEZC!G37</f>
        <v>102</v>
      </c>
      <c r="F48" s="47" t="s">
        <v>42</v>
      </c>
      <c r="G48" s="104">
        <v>33</v>
      </c>
      <c r="H48" s="94"/>
      <c r="I48" s="95"/>
      <c r="J48" s="179"/>
      <c r="K48" s="95"/>
      <c r="L48" s="95"/>
      <c r="M48" s="95"/>
    </row>
    <row r="49" spans="1:13" ht="15" customHeight="1">
      <c r="A49" s="71"/>
      <c r="B49" s="73" t="s">
        <v>323</v>
      </c>
      <c r="C49" s="14" t="s">
        <v>386</v>
      </c>
      <c r="D49" s="66">
        <f>[1]P.ZABARTE!$G$34</f>
        <v>119</v>
      </c>
      <c r="E49" s="68">
        <f>P.ZABARTE!G38</f>
        <v>119</v>
      </c>
      <c r="F49" s="47" t="s">
        <v>387</v>
      </c>
      <c r="G49" s="104">
        <v>46</v>
      </c>
      <c r="H49" s="14"/>
      <c r="I49" s="95"/>
      <c r="J49" s="179"/>
      <c r="K49" s="95"/>
      <c r="L49" s="95"/>
      <c r="M49" s="95"/>
    </row>
    <row r="50" spans="1:13" ht="15.75">
      <c r="A50" s="71">
        <v>44</v>
      </c>
      <c r="B50" s="73" t="s">
        <v>317</v>
      </c>
      <c r="C50" s="65" t="s">
        <v>32</v>
      </c>
      <c r="D50" s="66">
        <f>[1]T.NOGUES!$G$34</f>
        <v>118</v>
      </c>
      <c r="E50" s="67">
        <f>T.NOGUES!G37</f>
        <v>118</v>
      </c>
      <c r="F50" s="47" t="s">
        <v>32</v>
      </c>
      <c r="G50" s="104">
        <v>26</v>
      </c>
      <c r="H50" s="94"/>
      <c r="I50" s="95"/>
      <c r="J50" s="179"/>
      <c r="K50" s="95"/>
      <c r="L50" s="95"/>
      <c r="M50" s="95"/>
    </row>
    <row r="51" spans="1:13" ht="15.75">
      <c r="A51" s="71">
        <v>45</v>
      </c>
      <c r="B51" s="73" t="s">
        <v>317</v>
      </c>
      <c r="C51" s="65" t="s">
        <v>29</v>
      </c>
      <c r="D51" s="66">
        <f>[1]M.VIZCARRONDO!$G$34</f>
        <v>116</v>
      </c>
      <c r="E51" s="68">
        <f>M.VIZCARRONDO!G37</f>
        <v>116</v>
      </c>
      <c r="F51" s="47" t="s">
        <v>29</v>
      </c>
      <c r="G51" s="104">
        <v>21</v>
      </c>
      <c r="H51" s="14"/>
      <c r="I51" s="95"/>
      <c r="J51" s="179"/>
      <c r="K51" s="95"/>
      <c r="L51" s="95"/>
      <c r="M51" s="95"/>
    </row>
    <row r="52" spans="1:13" ht="15.75">
      <c r="A52" s="71">
        <v>46</v>
      </c>
      <c r="B52" s="73" t="s">
        <v>317</v>
      </c>
      <c r="C52" s="65" t="s">
        <v>368</v>
      </c>
      <c r="D52" s="66">
        <f>[1]M.PALACIOS!$G$33</f>
        <v>112</v>
      </c>
      <c r="E52" s="68">
        <f>M.PALACIOS!G33</f>
        <v>112</v>
      </c>
      <c r="F52" s="47" t="s">
        <v>368</v>
      </c>
      <c r="G52" s="104">
        <v>47</v>
      </c>
      <c r="H52" s="94"/>
      <c r="I52" s="95"/>
      <c r="J52" s="179"/>
      <c r="K52" s="95"/>
      <c r="L52" s="95"/>
      <c r="M52" s="95"/>
    </row>
    <row r="53" spans="1:13" ht="15.75">
      <c r="A53" s="71">
        <v>47</v>
      </c>
      <c r="B53" s="73" t="s">
        <v>323</v>
      </c>
      <c r="C53" s="65" t="s">
        <v>335</v>
      </c>
      <c r="D53" s="66">
        <f>[1]C.PEREZIGUARAN!$G$34</f>
        <v>106</v>
      </c>
      <c r="E53" s="68">
        <f>C.PEREZIGUARAN!G37</f>
        <v>106</v>
      </c>
      <c r="F53" s="47" t="s">
        <v>60</v>
      </c>
      <c r="G53" s="104">
        <v>42</v>
      </c>
      <c r="H53" s="14"/>
      <c r="I53" s="95"/>
      <c r="J53" s="179"/>
      <c r="K53" s="95"/>
      <c r="L53" s="95"/>
      <c r="M53" s="95"/>
    </row>
    <row r="54" spans="1:13" ht="16.5" customHeight="1">
      <c r="A54" s="71">
        <v>48</v>
      </c>
      <c r="B54" s="73" t="s">
        <v>317</v>
      </c>
      <c r="C54" s="65" t="s">
        <v>61</v>
      </c>
      <c r="D54" s="66">
        <f>[1]M.ORUETA!$G$37</f>
        <v>104</v>
      </c>
      <c r="E54" s="86">
        <f>M.ORUETA!G37</f>
        <v>104</v>
      </c>
      <c r="F54" s="47" t="s">
        <v>61</v>
      </c>
      <c r="G54" s="104">
        <v>48</v>
      </c>
      <c r="H54" s="94"/>
      <c r="I54" s="95"/>
      <c r="J54" s="179"/>
      <c r="K54" s="95"/>
      <c r="L54" s="95"/>
      <c r="M54" s="95"/>
    </row>
    <row r="55" spans="1:13" ht="15.75">
      <c r="A55" s="71">
        <v>49</v>
      </c>
      <c r="B55" s="73" t="s">
        <v>333</v>
      </c>
      <c r="C55" s="65" t="s">
        <v>48</v>
      </c>
      <c r="D55" s="66">
        <f>[1]A.FDEZDEMESA!$G$34</f>
        <v>93</v>
      </c>
      <c r="E55" s="68">
        <f>A.FDEZDEMESA!G37</f>
        <v>93</v>
      </c>
      <c r="F55" s="47" t="s">
        <v>48</v>
      </c>
      <c r="G55" s="104">
        <v>52</v>
      </c>
      <c r="H55" s="14"/>
      <c r="I55" s="95"/>
      <c r="J55" s="179"/>
      <c r="K55" s="95"/>
      <c r="L55" s="95"/>
      <c r="M55" s="95"/>
    </row>
    <row r="56" spans="1:13" ht="15.75">
      <c r="A56" s="71">
        <v>50</v>
      </c>
      <c r="B56" s="73" t="s">
        <v>317</v>
      </c>
      <c r="C56" s="65" t="s">
        <v>41</v>
      </c>
      <c r="D56" s="66">
        <f>[1]B.SARABIA!$G$34</f>
        <v>89</v>
      </c>
      <c r="E56" s="68">
        <f>B.SARABIA!G37</f>
        <v>89</v>
      </c>
      <c r="F56" s="47" t="s">
        <v>41</v>
      </c>
      <c r="G56" s="104">
        <v>36</v>
      </c>
      <c r="H56" s="94"/>
      <c r="I56" s="95"/>
      <c r="J56" s="179"/>
      <c r="K56" s="180"/>
      <c r="L56" s="95"/>
      <c r="M56" s="95"/>
    </row>
    <row r="57" spans="1:13" ht="15.75">
      <c r="A57" s="71">
        <v>51</v>
      </c>
      <c r="B57" s="73" t="s">
        <v>333</v>
      </c>
      <c r="C57" s="65" t="s">
        <v>62</v>
      </c>
      <c r="D57" s="66">
        <f>[1]A.BLASCO!$G$34</f>
        <v>88</v>
      </c>
      <c r="E57" s="68">
        <f>A.BLASCO!G37</f>
        <v>88</v>
      </c>
      <c r="F57" s="47" t="s">
        <v>62</v>
      </c>
      <c r="G57" s="104">
        <v>50</v>
      </c>
      <c r="H57" s="14"/>
      <c r="I57" s="95"/>
      <c r="J57" s="179"/>
      <c r="K57" s="180"/>
      <c r="L57" s="95"/>
      <c r="M57" s="95"/>
    </row>
    <row r="58" spans="1:13" ht="15.75" customHeight="1">
      <c r="A58" s="71">
        <v>52</v>
      </c>
      <c r="B58" s="73" t="s">
        <v>319</v>
      </c>
      <c r="C58" s="65" t="s">
        <v>66</v>
      </c>
      <c r="D58" s="66">
        <f>[1]C.FELIP!$G$34</f>
        <v>87.75</v>
      </c>
      <c r="E58" s="68">
        <f>C.FELIP!G37</f>
        <v>93.75</v>
      </c>
      <c r="F58" s="47" t="s">
        <v>66</v>
      </c>
      <c r="G58" s="104">
        <v>49</v>
      </c>
      <c r="H58" s="94"/>
      <c r="I58" s="95"/>
      <c r="J58" s="179"/>
      <c r="K58" s="180"/>
      <c r="L58" s="95"/>
      <c r="M58" s="95"/>
    </row>
    <row r="59" spans="1:13" ht="15.75">
      <c r="A59" s="71">
        <v>53</v>
      </c>
      <c r="B59" s="73" t="s">
        <v>317</v>
      </c>
      <c r="C59" s="65" t="s">
        <v>81</v>
      </c>
      <c r="D59" s="66">
        <f>[1]A.ROSETE!$G$34</f>
        <v>85</v>
      </c>
      <c r="E59" s="68">
        <f>A.ROSETE!G37</f>
        <v>85</v>
      </c>
      <c r="F59" s="47" t="s">
        <v>81</v>
      </c>
      <c r="G59" s="104">
        <v>54</v>
      </c>
      <c r="H59" s="14"/>
      <c r="I59" s="95"/>
      <c r="J59" s="179"/>
      <c r="K59" s="180"/>
      <c r="L59" s="95"/>
      <c r="M59" s="95"/>
    </row>
    <row r="60" spans="1:13" ht="15.75">
      <c r="A60" s="71">
        <v>54</v>
      </c>
      <c r="B60" s="73" t="s">
        <v>319</v>
      </c>
      <c r="C60" s="65" t="s">
        <v>46</v>
      </c>
      <c r="D60" s="66">
        <f>[1]I.JIMENEZ!$G$34</f>
        <v>74</v>
      </c>
      <c r="E60" s="68">
        <f>I.JIMENEZ!G37</f>
        <v>74</v>
      </c>
      <c r="F60" s="47" t="s">
        <v>46</v>
      </c>
      <c r="G60" s="104">
        <v>55</v>
      </c>
      <c r="H60" s="94"/>
      <c r="I60" s="95"/>
      <c r="J60" s="179"/>
      <c r="K60" s="180"/>
      <c r="L60" s="95"/>
      <c r="M60" s="95"/>
    </row>
    <row r="61" spans="1:13" ht="15.75">
      <c r="A61" s="71">
        <v>55</v>
      </c>
      <c r="B61" s="73" t="s">
        <v>321</v>
      </c>
      <c r="C61" s="65" t="s">
        <v>57</v>
      </c>
      <c r="D61" s="66">
        <f>[1]P.MUSTIENES!$G$34</f>
        <v>73</v>
      </c>
      <c r="E61" s="68">
        <f>P.MUSTIENES!G37</f>
        <v>64</v>
      </c>
      <c r="F61" s="47" t="s">
        <v>57</v>
      </c>
      <c r="G61" s="104">
        <v>53</v>
      </c>
      <c r="H61" s="14"/>
      <c r="I61" s="95"/>
      <c r="J61" s="179"/>
      <c r="K61" s="180"/>
      <c r="L61" s="95"/>
      <c r="M61" s="95"/>
    </row>
    <row r="62" spans="1:13" ht="15.75">
      <c r="A62" s="71">
        <v>56</v>
      </c>
      <c r="B62" s="73" t="s">
        <v>321</v>
      </c>
      <c r="C62" s="65" t="s">
        <v>68</v>
      </c>
      <c r="D62" s="66">
        <f>[1]B.PRADOS!$G$34</f>
        <v>64</v>
      </c>
      <c r="E62" s="68">
        <f>B.PRADOS!G37</f>
        <v>47</v>
      </c>
      <c r="F62" s="47" t="s">
        <v>68</v>
      </c>
      <c r="G62" s="104">
        <v>56</v>
      </c>
      <c r="H62" s="94"/>
      <c r="I62" s="95"/>
      <c r="J62" s="179"/>
      <c r="K62" s="180"/>
      <c r="L62" s="95"/>
      <c r="M62" s="95"/>
    </row>
    <row r="63" spans="1:13" ht="15.75">
      <c r="A63" s="71">
        <v>57</v>
      </c>
      <c r="B63" s="73" t="s">
        <v>321</v>
      </c>
      <c r="C63" s="65" t="s">
        <v>350</v>
      </c>
      <c r="D63" s="66">
        <f>[1]M.VELASCO!$G$34</f>
        <v>62</v>
      </c>
      <c r="E63" s="70">
        <f>M.VELASCO!G37</f>
        <v>57</v>
      </c>
      <c r="F63" s="47" t="s">
        <v>59</v>
      </c>
      <c r="G63" s="104">
        <v>57</v>
      </c>
      <c r="H63" s="14"/>
      <c r="I63" s="95"/>
      <c r="J63" s="179"/>
      <c r="K63" s="180"/>
      <c r="L63" s="95"/>
      <c r="M63" s="95"/>
    </row>
    <row r="64" spans="1:13" ht="15.75">
      <c r="A64" s="71">
        <v>58</v>
      </c>
      <c r="B64" s="73" t="s">
        <v>319</v>
      </c>
      <c r="C64" s="65" t="s">
        <v>65</v>
      </c>
      <c r="D64" s="66">
        <f>[1]M.PARRON!$G$34</f>
        <v>58</v>
      </c>
      <c r="E64" s="70">
        <f>M.PARRON!G37</f>
        <v>58</v>
      </c>
      <c r="F64" s="47" t="s">
        <v>65</v>
      </c>
      <c r="G64" s="104">
        <v>58</v>
      </c>
      <c r="H64" s="94"/>
      <c r="I64" s="95"/>
      <c r="J64" s="179"/>
      <c r="K64" s="180"/>
      <c r="L64" s="95"/>
      <c r="M64" s="95"/>
    </row>
    <row r="65" spans="1:13" ht="15.75">
      <c r="A65" s="71"/>
      <c r="B65" s="73" t="s">
        <v>317</v>
      </c>
      <c r="C65" s="65" t="s">
        <v>24</v>
      </c>
      <c r="D65" s="66">
        <f>[1]B.BUENDIA!$G$34</f>
        <v>55</v>
      </c>
      <c r="E65" s="70">
        <f>B.BUENDIA!G37</f>
        <v>55</v>
      </c>
      <c r="F65" s="47" t="s">
        <v>24</v>
      </c>
      <c r="G65" s="104">
        <v>58</v>
      </c>
      <c r="H65" s="14"/>
      <c r="I65" s="95"/>
      <c r="J65" s="179"/>
      <c r="K65" s="180"/>
      <c r="L65" s="95"/>
      <c r="M65" s="95"/>
    </row>
    <row r="66" spans="1:13" ht="15.75">
      <c r="A66" s="71">
        <v>60</v>
      </c>
      <c r="B66" s="73" t="s">
        <v>333</v>
      </c>
      <c r="C66" s="65" t="s">
        <v>52</v>
      </c>
      <c r="D66" s="66">
        <f>[1]A.NOGALES!$G$34</f>
        <v>55</v>
      </c>
      <c r="E66" s="70">
        <f>A.NOGALES!G37</f>
        <v>55</v>
      </c>
      <c r="F66" s="47" t="s">
        <v>52</v>
      </c>
      <c r="G66" s="104">
        <v>51</v>
      </c>
      <c r="H66" s="94"/>
      <c r="I66" s="95"/>
      <c r="J66" s="179"/>
      <c r="K66" s="180"/>
      <c r="L66" s="95"/>
      <c r="M66" s="95"/>
    </row>
    <row r="67" spans="1:13" ht="15.75" customHeight="1">
      <c r="A67" s="71">
        <v>61</v>
      </c>
      <c r="B67" s="73" t="s">
        <v>333</v>
      </c>
      <c r="C67" s="65" t="s">
        <v>33</v>
      </c>
      <c r="D67" s="66">
        <f>[1]M.GOYOS!$G$34</f>
        <v>52</v>
      </c>
      <c r="E67" s="70">
        <f>M.GOYOS!G37</f>
        <v>52</v>
      </c>
      <c r="F67" s="47" t="s">
        <v>33</v>
      </c>
      <c r="G67" s="104">
        <v>59</v>
      </c>
      <c r="H67" s="14"/>
      <c r="I67" s="95"/>
      <c r="J67" s="179"/>
      <c r="K67" s="180"/>
      <c r="L67" s="95"/>
      <c r="M67" s="95"/>
    </row>
    <row r="68" spans="1:13" ht="15.75">
      <c r="A68" s="71">
        <v>62</v>
      </c>
      <c r="B68" s="73" t="s">
        <v>331</v>
      </c>
      <c r="C68" s="65" t="s">
        <v>85</v>
      </c>
      <c r="D68" s="66">
        <f>[1]T.DIEZ!$G$34</f>
        <v>46</v>
      </c>
      <c r="E68" s="70">
        <f>T.DIEZ!G37</f>
        <v>46</v>
      </c>
      <c r="F68" s="47" t="s">
        <v>85</v>
      </c>
      <c r="G68" s="104">
        <v>60</v>
      </c>
      <c r="H68" s="94"/>
      <c r="I68" s="95"/>
      <c r="J68" s="179"/>
      <c r="K68" s="180"/>
      <c r="L68" s="95"/>
      <c r="M68" s="95"/>
    </row>
    <row r="69" spans="1:13" ht="15.75">
      <c r="A69" s="71">
        <v>63</v>
      </c>
      <c r="B69" s="73" t="s">
        <v>318</v>
      </c>
      <c r="C69" s="65" t="s">
        <v>445</v>
      </c>
      <c r="D69" s="66">
        <f>[1]T.CASASUS!$G$34</f>
        <v>41.75</v>
      </c>
      <c r="E69" s="70">
        <v>41.75</v>
      </c>
      <c r="F69" s="47" t="s">
        <v>445</v>
      </c>
      <c r="G69" s="104">
        <v>63</v>
      </c>
      <c r="H69" s="14"/>
      <c r="I69" s="95"/>
      <c r="J69" s="179"/>
      <c r="K69" s="180"/>
      <c r="L69" s="95"/>
      <c r="M69" s="95"/>
    </row>
    <row r="70" spans="1:13" ht="15.75">
      <c r="A70" s="71">
        <v>64</v>
      </c>
      <c r="B70" s="73" t="s">
        <v>333</v>
      </c>
      <c r="C70" s="65" t="s">
        <v>53</v>
      </c>
      <c r="D70" s="66">
        <f>[1]J.YAÑEZ!$G$34</f>
        <v>40</v>
      </c>
      <c r="E70" s="70">
        <f>J.YAÑEZ!G37</f>
        <v>40</v>
      </c>
      <c r="F70" s="47" t="s">
        <v>53</v>
      </c>
      <c r="G70" s="104">
        <v>64</v>
      </c>
      <c r="H70" s="94"/>
      <c r="I70" s="95"/>
      <c r="J70" s="179"/>
      <c r="K70" s="180"/>
      <c r="L70" s="95"/>
      <c r="M70" s="95"/>
    </row>
    <row r="71" spans="1:13" ht="15.75">
      <c r="A71" s="71">
        <v>65</v>
      </c>
      <c r="B71" s="73" t="s">
        <v>317</v>
      </c>
      <c r="C71" s="65" t="s">
        <v>371</v>
      </c>
      <c r="D71" s="66">
        <f>'[1]R.RUIZ DE VELASCO'!$G$35</f>
        <v>38.75</v>
      </c>
      <c r="E71" s="70">
        <f>'R.RUIZ DE VELASCO'!G37</f>
        <v>31.75</v>
      </c>
      <c r="F71" s="47" t="s">
        <v>372</v>
      </c>
      <c r="G71" s="104">
        <v>65</v>
      </c>
      <c r="H71" s="14"/>
      <c r="I71" s="95"/>
      <c r="J71" s="179"/>
      <c r="K71" s="180"/>
      <c r="L71" s="95"/>
      <c r="M71" s="95"/>
    </row>
    <row r="72" spans="1:13" ht="15.75" customHeight="1">
      <c r="A72" s="71">
        <v>66</v>
      </c>
      <c r="B72" s="73" t="s">
        <v>321</v>
      </c>
      <c r="C72" s="65" t="s">
        <v>56</v>
      </c>
      <c r="D72" s="66">
        <f>[1]I.REIJERS!$G$34</f>
        <v>35</v>
      </c>
      <c r="E72" s="70">
        <f>I.REIJERS!G37</f>
        <v>35</v>
      </c>
      <c r="F72" s="47" t="s">
        <v>56</v>
      </c>
      <c r="G72" s="104">
        <v>61</v>
      </c>
      <c r="H72" s="94"/>
      <c r="I72" s="95"/>
      <c r="J72" s="179"/>
      <c r="K72" s="180"/>
      <c r="L72" s="95"/>
      <c r="M72" s="95"/>
    </row>
    <row r="73" spans="1:13" ht="15.75">
      <c r="A73" s="71">
        <v>67</v>
      </c>
      <c r="B73" s="73" t="s">
        <v>321</v>
      </c>
      <c r="C73" s="14" t="s">
        <v>452</v>
      </c>
      <c r="D73" s="66">
        <f>[1]F.GONZALEZCANO!$G$34</f>
        <v>34</v>
      </c>
      <c r="E73" s="70">
        <f>F.GONZALEZCANO!G37</f>
        <v>34</v>
      </c>
      <c r="F73" s="47" t="s">
        <v>360</v>
      </c>
      <c r="G73" s="104">
        <v>66</v>
      </c>
      <c r="H73" s="14"/>
      <c r="I73" s="95"/>
      <c r="J73" s="179"/>
      <c r="K73" s="180"/>
      <c r="L73" s="95"/>
      <c r="M73" s="95"/>
    </row>
    <row r="74" spans="1:13" s="94" customFormat="1" ht="15.75">
      <c r="A74" s="71">
        <v>68</v>
      </c>
      <c r="B74" s="73" t="s">
        <v>317</v>
      </c>
      <c r="C74" s="65" t="s">
        <v>74</v>
      </c>
      <c r="D74" s="66">
        <f>[1]T.MORATO!$G$34</f>
        <v>33.75</v>
      </c>
      <c r="E74" s="70">
        <v>33.75</v>
      </c>
      <c r="F74" s="47" t="s">
        <v>74</v>
      </c>
      <c r="G74" s="104">
        <v>67</v>
      </c>
      <c r="I74" s="95"/>
      <c r="J74" s="179"/>
      <c r="K74" s="180"/>
      <c r="L74" s="95"/>
      <c r="M74" s="95"/>
    </row>
    <row r="75" spans="1:13" ht="15.75">
      <c r="A75" s="71">
        <v>69</v>
      </c>
      <c r="B75" s="73" t="s">
        <v>332</v>
      </c>
      <c r="C75" s="14" t="s">
        <v>420</v>
      </c>
      <c r="D75" s="66">
        <f>[1]C.DIEZMOLINER!$G$34</f>
        <v>33.5</v>
      </c>
      <c r="E75" s="70">
        <f>C.DIEZMOLINER!G35</f>
        <v>33.5</v>
      </c>
      <c r="F75" s="47" t="s">
        <v>420</v>
      </c>
      <c r="G75" s="104">
        <v>68</v>
      </c>
      <c r="H75" s="14"/>
      <c r="I75" s="95"/>
      <c r="J75" s="179"/>
      <c r="K75" s="180"/>
      <c r="L75" s="95"/>
      <c r="M75" s="95"/>
    </row>
    <row r="76" spans="1:13" ht="15.75">
      <c r="A76" s="71"/>
      <c r="B76" s="73" t="s">
        <v>332</v>
      </c>
      <c r="C76" s="65" t="s">
        <v>75</v>
      </c>
      <c r="D76" s="66">
        <f>[1]E.DOMINGO!$G$34</f>
        <v>31.75</v>
      </c>
      <c r="E76" s="70">
        <v>31.75</v>
      </c>
      <c r="F76" s="47" t="s">
        <v>75</v>
      </c>
      <c r="G76" s="104">
        <v>62</v>
      </c>
      <c r="H76" s="94"/>
      <c r="I76" s="95"/>
      <c r="J76" s="179"/>
      <c r="K76" s="180"/>
      <c r="L76" s="95"/>
      <c r="M76" s="95"/>
    </row>
    <row r="77" spans="1:13" ht="15.75">
      <c r="A77" s="71">
        <v>71</v>
      </c>
      <c r="B77" s="73" t="s">
        <v>321</v>
      </c>
      <c r="C77" s="65" t="s">
        <v>72</v>
      </c>
      <c r="D77" s="66">
        <f>[1]S.NAVARRO!$G$34</f>
        <v>30</v>
      </c>
      <c r="E77" s="70">
        <f>S.NAVARRO!G37</f>
        <v>30</v>
      </c>
      <c r="F77" s="47" t="s">
        <v>72</v>
      </c>
      <c r="G77" s="104">
        <v>69</v>
      </c>
      <c r="H77" s="14"/>
      <c r="I77" s="95"/>
      <c r="J77" s="179"/>
      <c r="K77" s="180"/>
      <c r="L77" s="95"/>
      <c r="M77" s="95"/>
    </row>
    <row r="78" spans="1:13" ht="15.75">
      <c r="A78" s="71"/>
      <c r="B78" s="73" t="s">
        <v>318</v>
      </c>
      <c r="C78" s="65" t="s">
        <v>396</v>
      </c>
      <c r="D78" s="66">
        <f>[1]G.PERIS!$G$34</f>
        <v>30</v>
      </c>
      <c r="E78" s="70">
        <f>G.PERIS!G35</f>
        <v>30</v>
      </c>
      <c r="F78" s="47" t="s">
        <v>398</v>
      </c>
      <c r="G78" s="104">
        <v>70</v>
      </c>
      <c r="H78" s="94"/>
      <c r="I78" s="95"/>
      <c r="J78" s="179"/>
      <c r="K78" s="180"/>
      <c r="L78" s="95"/>
      <c r="M78" s="95"/>
    </row>
    <row r="79" spans="1:13" ht="15.75">
      <c r="A79" s="71">
        <v>73</v>
      </c>
      <c r="B79" s="73" t="s">
        <v>332</v>
      </c>
      <c r="C79" s="65" t="s">
        <v>389</v>
      </c>
      <c r="D79" s="66">
        <f>[1]A.DIEGUEZ!$G$34</f>
        <v>28</v>
      </c>
      <c r="E79" s="70">
        <f>A.DIEGUEZ!G37</f>
        <v>28</v>
      </c>
      <c r="F79" s="47" t="s">
        <v>389</v>
      </c>
      <c r="G79" s="104">
        <v>71</v>
      </c>
      <c r="H79" s="14"/>
      <c r="I79" s="95"/>
      <c r="J79" s="179"/>
      <c r="K79" s="180"/>
      <c r="L79" s="95"/>
      <c r="M79" s="95"/>
    </row>
    <row r="80" spans="1:13" ht="15.75">
      <c r="A80" s="71"/>
      <c r="B80" s="73" t="s">
        <v>318</v>
      </c>
      <c r="C80" s="14" t="s">
        <v>421</v>
      </c>
      <c r="D80" s="66">
        <f>[1]C.TOWNED!$G$34</f>
        <v>28</v>
      </c>
      <c r="E80" s="70">
        <f>C.TOWNED!G35</f>
        <v>28</v>
      </c>
      <c r="F80" s="47" t="s">
        <v>421</v>
      </c>
      <c r="G80" s="104">
        <v>72</v>
      </c>
      <c r="H80" s="94"/>
      <c r="I80" s="95"/>
      <c r="J80" s="179"/>
      <c r="K80" s="180"/>
      <c r="L80" s="95"/>
      <c r="M80" s="95"/>
    </row>
    <row r="81" spans="1:13" s="94" customFormat="1" ht="15.75">
      <c r="A81" s="71">
        <v>75</v>
      </c>
      <c r="B81" s="73" t="s">
        <v>317</v>
      </c>
      <c r="C81" s="65" t="s">
        <v>84</v>
      </c>
      <c r="D81" s="66">
        <f>[1]M.CAMPOMANES!$G$37</f>
        <v>27.75</v>
      </c>
      <c r="E81" s="70">
        <f>M.CAMPOMANES!G37</f>
        <v>27.75</v>
      </c>
      <c r="F81" s="47" t="s">
        <v>84</v>
      </c>
      <c r="G81" s="104">
        <v>73</v>
      </c>
      <c r="H81" s="14"/>
      <c r="I81" s="95"/>
      <c r="J81" s="179"/>
      <c r="K81" s="180"/>
      <c r="L81" s="95"/>
      <c r="M81" s="95"/>
    </row>
    <row r="82" spans="1:13" ht="15.75">
      <c r="A82" s="71">
        <v>76</v>
      </c>
      <c r="B82" s="73" t="s">
        <v>317</v>
      </c>
      <c r="C82" s="65" t="s">
        <v>78</v>
      </c>
      <c r="D82" s="66">
        <f>[1]C.OTAEGUI!$G$34</f>
        <v>26</v>
      </c>
      <c r="E82" s="70">
        <v>26</v>
      </c>
      <c r="F82" s="47" t="s">
        <v>78</v>
      </c>
      <c r="G82" s="104">
        <v>0</v>
      </c>
      <c r="H82" s="94"/>
      <c r="I82" s="95"/>
      <c r="J82" s="179"/>
      <c r="K82" s="180"/>
      <c r="L82" s="95"/>
      <c r="M82" s="95"/>
    </row>
    <row r="83" spans="1:13" ht="15.75">
      <c r="A83" s="71">
        <v>77</v>
      </c>
      <c r="B83" s="73" t="s">
        <v>317</v>
      </c>
      <c r="C83" s="65" t="s">
        <v>79</v>
      </c>
      <c r="D83" s="66">
        <f>[1]D.TEROL!$G$34</f>
        <v>24</v>
      </c>
      <c r="E83" s="70">
        <v>24</v>
      </c>
      <c r="F83" s="47" t="s">
        <v>79</v>
      </c>
      <c r="G83" s="104">
        <v>74</v>
      </c>
      <c r="H83" s="14"/>
      <c r="I83" s="95"/>
      <c r="J83" s="179"/>
      <c r="K83" s="180"/>
      <c r="L83" s="95"/>
      <c r="M83" s="95"/>
    </row>
    <row r="84" spans="1:13" ht="15.75">
      <c r="A84" s="71">
        <v>78</v>
      </c>
      <c r="B84" s="73" t="s">
        <v>320</v>
      </c>
      <c r="C84" s="65" t="s">
        <v>80</v>
      </c>
      <c r="D84" s="66">
        <f>[1]L.CAREAGA!$G$34</f>
        <v>23</v>
      </c>
      <c r="E84" s="68">
        <f>L.CAREAGA!G37</f>
        <v>23</v>
      </c>
      <c r="F84" s="47" t="s">
        <v>80</v>
      </c>
      <c r="G84" s="104">
        <v>75</v>
      </c>
      <c r="H84" s="94"/>
      <c r="I84" s="95"/>
      <c r="J84" s="179"/>
      <c r="K84" s="180"/>
      <c r="L84" s="95"/>
      <c r="M84" s="95"/>
    </row>
    <row r="85" spans="1:13" ht="15.75">
      <c r="A85" s="71"/>
      <c r="B85" s="73" t="s">
        <v>323</v>
      </c>
      <c r="C85" s="14" t="s">
        <v>422</v>
      </c>
      <c r="D85" s="66">
        <f>[1]P.GURIDI!$G$34</f>
        <v>23</v>
      </c>
      <c r="E85" s="68">
        <f>P.GURIDI!G37</f>
        <v>23</v>
      </c>
      <c r="F85" s="47" t="s">
        <v>422</v>
      </c>
      <c r="G85" s="104">
        <v>76</v>
      </c>
      <c r="H85" s="14"/>
      <c r="I85" s="95"/>
      <c r="J85" s="179"/>
      <c r="K85" s="180"/>
      <c r="L85" s="95"/>
      <c r="M85" s="95"/>
    </row>
    <row r="86" spans="1:13" ht="15.75">
      <c r="A86" s="71">
        <v>80</v>
      </c>
      <c r="B86" s="73" t="s">
        <v>331</v>
      </c>
      <c r="C86" s="65" t="s">
        <v>82</v>
      </c>
      <c r="D86" s="66">
        <f>[1]A.PELAEZ!$G$34</f>
        <v>21</v>
      </c>
      <c r="E86" s="68">
        <v>21</v>
      </c>
      <c r="F86" s="47" t="s">
        <v>82</v>
      </c>
      <c r="G86" s="104">
        <v>78</v>
      </c>
      <c r="H86" s="94"/>
      <c r="I86" s="95"/>
      <c r="J86" s="179"/>
      <c r="K86" s="180"/>
      <c r="L86" s="95"/>
      <c r="M86" s="95"/>
    </row>
    <row r="87" spans="1:13" s="94" customFormat="1" ht="15.75">
      <c r="A87" s="71">
        <v>81</v>
      </c>
      <c r="B87" s="73" t="s">
        <v>320</v>
      </c>
      <c r="C87" s="14" t="s">
        <v>76</v>
      </c>
      <c r="D87" s="66">
        <f>[1]C.TURÉGANO!$G$34</f>
        <v>14</v>
      </c>
      <c r="E87" s="68">
        <v>14</v>
      </c>
      <c r="F87" s="47" t="s">
        <v>76</v>
      </c>
      <c r="G87" s="104">
        <v>80</v>
      </c>
      <c r="I87" s="95"/>
      <c r="J87" s="179"/>
      <c r="K87" s="180"/>
      <c r="L87" s="95"/>
      <c r="M87" s="95"/>
    </row>
    <row r="88" spans="1:13" s="94" customFormat="1" ht="15.75">
      <c r="A88" s="71">
        <v>82</v>
      </c>
      <c r="B88" s="73" t="s">
        <v>352</v>
      </c>
      <c r="C88" s="65" t="s">
        <v>83</v>
      </c>
      <c r="D88" s="66">
        <f>[1]J.ANDRES!$G$34</f>
        <v>8</v>
      </c>
      <c r="E88" s="68">
        <v>7</v>
      </c>
      <c r="F88" s="47" t="s">
        <v>83</v>
      </c>
      <c r="G88" s="104">
        <v>81</v>
      </c>
      <c r="H88" s="14"/>
      <c r="I88" s="95"/>
      <c r="J88" s="179"/>
      <c r="K88" s="180"/>
      <c r="L88" s="95"/>
      <c r="M88" s="95"/>
    </row>
    <row r="89" spans="1:13" s="94" customFormat="1" ht="15.75">
      <c r="A89" s="71">
        <v>83</v>
      </c>
      <c r="B89" s="73" t="s">
        <v>317</v>
      </c>
      <c r="C89" s="65" t="s">
        <v>77</v>
      </c>
      <c r="D89" s="66">
        <f>[1]M.TRALLERO!$G$34</f>
        <v>4</v>
      </c>
      <c r="E89" s="68">
        <v>4</v>
      </c>
      <c r="F89" s="47" t="s">
        <v>77</v>
      </c>
      <c r="G89" s="104">
        <v>82</v>
      </c>
      <c r="H89" s="62"/>
      <c r="I89" s="95"/>
      <c r="J89" s="180"/>
      <c r="K89" s="95"/>
      <c r="L89" s="95"/>
      <c r="M89" s="95"/>
    </row>
    <row r="90" spans="1:13" s="94" customFormat="1" ht="15.75">
      <c r="A90" s="71">
        <v>84</v>
      </c>
      <c r="B90" s="73">
        <v>2011</v>
      </c>
      <c r="C90" s="65" t="s">
        <v>67</v>
      </c>
      <c r="D90" s="66">
        <f>[1]A.MARTÍNEZ!$G$34</f>
        <v>0</v>
      </c>
      <c r="E90" s="68">
        <v>0</v>
      </c>
      <c r="F90" s="47" t="s">
        <v>67</v>
      </c>
      <c r="G90" s="104">
        <v>0</v>
      </c>
      <c r="H90" s="62"/>
      <c r="I90" s="95"/>
      <c r="J90" s="180"/>
      <c r="K90" s="95"/>
      <c r="L90" s="95"/>
      <c r="M90" s="95"/>
    </row>
    <row r="91" spans="1:13" ht="15.75">
      <c r="A91" s="71"/>
      <c r="B91" s="73">
        <v>2011</v>
      </c>
      <c r="C91" s="65" t="s">
        <v>49</v>
      </c>
      <c r="D91" s="66">
        <f>[1]T.PUGA!$G$34</f>
        <v>0</v>
      </c>
      <c r="E91" s="68">
        <f>T.PUGA!G37</f>
        <v>0</v>
      </c>
      <c r="F91" s="47" t="s">
        <v>49</v>
      </c>
      <c r="G91" s="104">
        <v>77</v>
      </c>
      <c r="H91" s="62"/>
      <c r="I91" s="95"/>
      <c r="J91" s="180"/>
      <c r="K91" s="95"/>
      <c r="L91" s="95"/>
      <c r="M91" s="95"/>
    </row>
    <row r="92" spans="1:13" ht="15.75">
      <c r="A92" s="71"/>
      <c r="B92" s="73">
        <v>2011</v>
      </c>
      <c r="C92" s="65" t="s">
        <v>69</v>
      </c>
      <c r="D92" s="66">
        <f>[1]P.ARANA!$G$34</f>
        <v>0</v>
      </c>
      <c r="E92" s="68">
        <v>0</v>
      </c>
      <c r="F92" s="47" t="s">
        <v>69</v>
      </c>
      <c r="G92" s="104">
        <v>79</v>
      </c>
      <c r="H92" s="62"/>
      <c r="I92" s="95"/>
      <c r="J92" s="180"/>
      <c r="K92" s="95"/>
      <c r="L92" s="95"/>
      <c r="M92" s="95"/>
    </row>
    <row r="93" spans="1:13" ht="15.75">
      <c r="A93" s="71"/>
      <c r="B93" s="73">
        <v>2011</v>
      </c>
      <c r="C93" s="65" t="s">
        <v>73</v>
      </c>
      <c r="D93" s="66">
        <f>[1]M.COCA!$G$34</f>
        <v>0</v>
      </c>
      <c r="E93" s="68">
        <v>0</v>
      </c>
      <c r="F93" s="47" t="s">
        <v>73</v>
      </c>
      <c r="G93" s="104">
        <v>0</v>
      </c>
    </row>
    <row r="94" spans="1:13" ht="16.5" thickBot="1">
      <c r="A94" s="71"/>
      <c r="B94" s="73">
        <v>2011</v>
      </c>
      <c r="C94" s="65" t="s">
        <v>86</v>
      </c>
      <c r="D94" s="66">
        <f>[1]I.MARTÍNEZ!$G$34</f>
        <v>0</v>
      </c>
      <c r="E94" s="68">
        <v>0</v>
      </c>
      <c r="F94" s="47" t="s">
        <v>86</v>
      </c>
      <c r="G94" s="105">
        <v>0</v>
      </c>
    </row>
    <row r="95" spans="1:13">
      <c r="F95" s="44"/>
      <c r="G95" s="96"/>
    </row>
    <row r="96" spans="1:13">
      <c r="A96" s="123" t="s">
        <v>224</v>
      </c>
      <c r="B96" s="123"/>
      <c r="C96" s="123"/>
      <c r="D96" s="123"/>
      <c r="E96" s="123"/>
      <c r="F96" s="123"/>
      <c r="G96" s="123"/>
      <c r="H96" s="41"/>
    </row>
    <row r="97" spans="3:7">
      <c r="C97" s="7"/>
      <c r="D97"/>
      <c r="E97" s="6"/>
      <c r="F97"/>
      <c r="G97" s="97"/>
    </row>
    <row r="98" spans="3:7" ht="18.75">
      <c r="C98" s="122" t="s">
        <v>376</v>
      </c>
      <c r="D98" s="122"/>
      <c r="E98" s="122"/>
      <c r="F98" s="122"/>
      <c r="G98" s="122"/>
    </row>
  </sheetData>
  <sortState ref="B7:G89">
    <sortCondition descending="1" ref="D7:D89"/>
  </sortState>
  <mergeCells count="8">
    <mergeCell ref="C98:G98"/>
    <mergeCell ref="A96:G96"/>
    <mergeCell ref="G1:G5"/>
    <mergeCell ref="A1:F2"/>
    <mergeCell ref="A3:C3"/>
    <mergeCell ref="D3:F3"/>
    <mergeCell ref="A5:F5"/>
    <mergeCell ref="A4:F4"/>
  </mergeCells>
  <hyperlinks>
    <hyperlink ref="A4:F4" location="'REGLAMENTO WAGR'!A1" display="REGLAMENTO  FUNCIONAMIENTO  W.A.G.R."/>
    <hyperlink ref="A96:G96" location="'LISTA DE PRUEBAS ESPAÑOLAS 2012'!A1" display="LISTADO DE PRUEBAS ESPAÑOLA PUNTUABLES PARA W.A.G.R"/>
    <hyperlink ref="F16" r:id="rId1" display="http://www.randa.org/en/WAGR/Ranking/Player.aspx?playerid=9&amp;ismens=False"/>
    <hyperlink ref="F13" r:id="rId2" display="http://www.randa.org/en/WAGR/Ranking/Player.aspx?playerid=1758&amp;ismens=False"/>
    <hyperlink ref="F7" r:id="rId3" display="http://www.randa.org/en/WAGR/Ranking/Player.aspx?playerid=793&amp;ismens=False"/>
    <hyperlink ref="F12" r:id="rId4" display="http://www.randa.org/en/WAGR/Ranking/Player.aspx?playerid=1694&amp;ismens=False"/>
    <hyperlink ref="F11" r:id="rId5" display="http://www.randa.org/en/WAGR/Ranking/Player.aspx?playerid=3106&amp;ismens=False"/>
    <hyperlink ref="F8" r:id="rId6" display="http://www.randa.org/en/WAGR/Ranking/Player.aspx?playerid=2415&amp;ismens=False"/>
    <hyperlink ref="F26" r:id="rId7" display="http://www.randa.org/en/WAGR/Ranking/Player.aspx?playerid=1696&amp;ismens=False"/>
    <hyperlink ref="F9" r:id="rId8" display="http://www.randa.org/en/WAGR/Ranking/Player.aspx?playerid=1127&amp;ismens=False"/>
    <hyperlink ref="F15" r:id="rId9" display="http://www.randa.org/en/WAGR/Ranking/Player.aspx?playerid=1701&amp;ismens=False"/>
    <hyperlink ref="F14" r:id="rId10" display="http://www.randa.org/en/WAGR/Ranking/Player.aspx?playerid=534&amp;ismens=False"/>
    <hyperlink ref="F36" r:id="rId11" display="http://www.randa.org/en/WAGR/Ranking/Player.aspx?playerid=2&amp;ismens=False"/>
    <hyperlink ref="F35" r:id="rId12" display="http://www.randa.org/en/WAGR/Ranking/Player.aspx?playerid=1693&amp;ismens=False"/>
    <hyperlink ref="F10" r:id="rId13" display="http://www.randa.org/en/WAGR/Ranking/Player.aspx?playerid=557&amp;ismens=False"/>
    <hyperlink ref="F17" r:id="rId14" display="http://www.randa.org/en/WAGR/Ranking/Player.aspx?playerid=4303&amp;ismens=False"/>
    <hyperlink ref="F19" r:id="rId15" display="http://www.randa.org/en/WAGR/Ranking/Player.aspx?playerid=4401&amp;ismens=False"/>
    <hyperlink ref="F65" r:id="rId16" display="http://www.randa.org/en/WAGR/Ranking/Player.aspx?playerid=554&amp;ismens=False"/>
    <hyperlink ref="F34" r:id="rId17" display="http://www.randa.org/en/WAGR/Ranking/Player.aspx?playerid=1129&amp;ismens=False"/>
    <hyperlink ref="F18" r:id="rId18" display="http://www.randa.org/en/WAGR/Ranking/Player.aspx?playerid=2807&amp;ismens=False"/>
    <hyperlink ref="F27" r:id="rId19" display="http://www.randa.org/en/WAGR/Ranking/Player.aspx?playerid=1691&amp;ismens=False"/>
    <hyperlink ref="F22" r:id="rId20" display="http://www.randa.org/en/WAGR/Ranking/Player.aspx?playerid=1700&amp;ismens=False"/>
    <hyperlink ref="F51" r:id="rId21" display="http://www.randa.org/en/WAGR/Ranking/Player.aspx?playerid=865&amp;ismens=False"/>
    <hyperlink ref="F24" r:id="rId22" display="http://www.randa.org/en/WAGR/Ranking/Player.aspx?playerid=4692&amp;ismens=False"/>
    <hyperlink ref="F43" r:id="rId23" display="http://www.randa.org/en/WAGR/Ranking/Player.aspx?playerid=668&amp;ismens=False"/>
    <hyperlink ref="F50" r:id="rId24" display="http://www.randa.org/en/WAGR/Ranking/Player.aspx?playerid=908&amp;ismens=False"/>
    <hyperlink ref="F67" r:id="rId25" display="http://www.randa.org/en/WAGR/Ranking/Player.aspx?playerid=532&amp;ismens=False"/>
    <hyperlink ref="F30" r:id="rId26" display="http://www.randa.org/en/WAGR/Ranking/Player.aspx?playerid=2975&amp;ismens=False"/>
    <hyperlink ref="F39" r:id="rId27" display="http://www.randa.org/en/WAGR/Ranking/Player.aspx?playerid=5050&amp;ismens=False"/>
    <hyperlink ref="F23" r:id="rId28" display="http://www.randa.org/en/WAGR/Ranking/Player.aspx?playerid=4773&amp;ismens=False"/>
    <hyperlink ref="F21" r:id="rId29" display="http://www.randa.org/en/WAGR/Ranking/Player.aspx?playerid=4772&amp;ismens=False"/>
    <hyperlink ref="F25" r:id="rId30" display="http://www.randa.org/en/WAGR/Ranking/Player.aspx?playerid=4756&amp;ismens=False"/>
    <hyperlink ref="F31" r:id="rId31" display="http://www.randa.org/en/WAGR/Ranking/Player.aspx?playerid=1695&amp;ismens=False"/>
    <hyperlink ref="F45" r:id="rId32" display="http://www.randa.org/en/WAGR/Ranking/Player.aspx?playerid=4774&amp;ismens=False"/>
    <hyperlink ref="F56" r:id="rId33" display="http://www.randa.org/en/WAGR/Ranking/Player.aspx?playerid=1232&amp;ismens=False"/>
    <hyperlink ref="F48" r:id="rId34" display="http://www.randa.org/en/WAGR/Ranking/Player.aspx?playerid=1762&amp;ismens=False"/>
    <hyperlink ref="F44" r:id="rId35" display="http://www.randa.org/en/WAGR/Ranking/Player.aspx?playerid=535&amp;ismens=False"/>
    <hyperlink ref="F29" r:id="rId36" display="http://www.randa.org/en/WAGR/Ranking/Player.aspx?playerid=5008&amp;ismens=False"/>
    <hyperlink ref="F37" r:id="rId37" display="http://www.randa.org/en/WAGR/Ranking/Player.aspx?playerid=5512&amp;ismens=False"/>
    <hyperlink ref="F60" r:id="rId38" display="http://www.randa.org/en/WAGR/Ranking/Player.aspx?playerid=2416&amp;ismens=False"/>
    <hyperlink ref="F40" r:id="rId39" display="http://www.randa.org/en/WAGR/Ranking/Player.aspx?playerid=4478&amp;ismens=False"/>
    <hyperlink ref="F55" r:id="rId40" display="http://www.randa.org/en/WAGR/Ranking/Player.aspx?playerid=490&amp;ismens=False"/>
    <hyperlink ref="F91" r:id="rId41" display="http://www.randa.org/en/WAGR/Ranking/Player.aspx?playerid=868&amp;ismens=False"/>
    <hyperlink ref="F20" r:id="rId42" display="http://www.randa.org/en/WAGR/Ranking/Player.aspx?playerid=5651&amp;ismens=False"/>
    <hyperlink ref="F47" r:id="rId43" display="http://www.randa.org/en/WAGR/Ranking/Player.aspx?playerid=4771&amp;ismens=False"/>
    <hyperlink ref="F66" r:id="rId44" display="http://www.randa.org/en/WAGR/Ranking/Player.aspx?playerid=2683&amp;ismens=False"/>
    <hyperlink ref="F70" r:id="rId45" display="http://www.randa.org/en/WAGR/Ranking/Player.aspx?playerid=1698&amp;ismens=False"/>
    <hyperlink ref="F33" r:id="rId46" display="http://www.randa.org/en/WAGR/Ranking/Player.aspx?playerid=5652&amp;ismens=False"/>
    <hyperlink ref="F41" r:id="rId47" display="http://www.randa.org/en/WAGR/Ranking/Player.aspx?playerid=2808&amp;ismens=False"/>
    <hyperlink ref="F72" r:id="rId48" display="http://www.randa.org/en/WAGR/Ranking/Player.aspx?playerid=1699&amp;ismens=False"/>
    <hyperlink ref="F61" r:id="rId49" display="http://www.randa.org/en/WAGR/Ranking/Player.aspx?playerid=3110&amp;ismens=False"/>
    <hyperlink ref="F38" r:id="rId50" display="http://www.randa.org/en/WAGR/Ranking/Player.aspx?playerid=5653&amp;ismens=False"/>
    <hyperlink ref="F63" r:id="rId51" display="http://www.randa.org/en/WAGR/Ranking/Player.aspx?playerid=4694&amp;ismens=False"/>
    <hyperlink ref="F53" r:id="rId52" display="http://www.randa.org/en/WAGR/Ranking/Player.aspx?playerid=5635&amp;ismens=False"/>
    <hyperlink ref="F54" r:id="rId53" display="http://www.randa.org/en/WAGR/Ranking/Player.aspx?playerid=1697&amp;ismens=False"/>
    <hyperlink ref="F57" r:id="rId54" display="http://www.randa.org/en/WAGR/Ranking/Player.aspx?playerid=2593&amp;ismens=False"/>
    <hyperlink ref="F42" r:id="rId55" display="http://www.randa.org/en/WAGR/Ranking/Player.aspx?playerid=5637&amp;ismens=False"/>
    <hyperlink ref="F32" r:id="rId56" display="http://www.randa.org/en/WAGR/Ranking/Player.aspx?playerid=5258&amp;ismens=False"/>
    <hyperlink ref="F64" r:id="rId57" display="http://www.randa.org/en/WAGR/Ranking/Player.aspx?playerid=1128&amp;ismens=False"/>
    <hyperlink ref="F58" r:id="rId58" display="http://www.randa.org/en/WAGR/Ranking/Player.aspx?playerid=4551&amp;ismens=False"/>
    <hyperlink ref="F90" r:id="rId59" display="http://www.randa.org/en/WAGR/Ranking/Player.aspx?playerid=5127&amp;ismens=False"/>
    <hyperlink ref="F52" r:id="rId60" display="http://www.randa.org/en/WAGR/Ranking/Player.aspx?playerid=2892&amp;ismens=False"/>
    <hyperlink ref="F62" r:id="rId61" display="http://www.randa.org/en/WAGR/Ranking/Player.aspx?playerid=4377&amp;ismens=False"/>
    <hyperlink ref="F92" r:id="rId62" display="http://www.randa.org/en/WAGR/Ranking/Player.aspx?playerid=1915&amp;ismens=False"/>
    <hyperlink ref="F46" r:id="rId63" display="http://www.randa.org/en/WAGR/Ranking/Player.aspx?playerid=5636&amp;ismens=False"/>
    <hyperlink ref="F28" r:id="rId64" display="http://www.randa.org/en/WAGR/Ranking/Player.aspx?playerid=5747&amp;ismens=False"/>
    <hyperlink ref="F77" r:id="rId65" display="http://www.randa.org/en/WAGR/Ranking/Player.aspx?playerid=2977&amp;ismens=False"/>
    <hyperlink ref="F93" r:id="rId66" display="http://www.randa.org/en/WAGR/Ranking/Player.aspx?playerid=5128&amp;ismens=False"/>
    <hyperlink ref="F74" r:id="rId67" display="http://www.randa.org/en/WAGR/Ranking/Player.aspx?playerid=1704&amp;ismens=False"/>
    <hyperlink ref="F76" r:id="rId68" display="http://www.randa.org/en/WAGR/Ranking/Player.aspx?playerid=5885&amp;ismens=False"/>
    <hyperlink ref="F87" r:id="rId69" display="http://www.randa.org/en/WAGR/Ranking/Player.aspx?playerid=1131&amp;ismens=False"/>
    <hyperlink ref="F89" r:id="rId70" display="http://www.randa.org/en/WAGR/Ranking/Player.aspx?playerid=4822&amp;ismens=False"/>
    <hyperlink ref="F82" r:id="rId71" display="http://www.randa.org/en/WAGR/Ranking/Player.aspx?playerid=5260&amp;ismens=False"/>
    <hyperlink ref="F83" r:id="rId72" display="http://www.randa.org/en/WAGR/Ranking/Player.aspx?playerid=5795&amp;ismens=False"/>
    <hyperlink ref="F84" r:id="rId73" display="http://www.randa.org/en/WAGR/Ranking/Player.aspx?playerid=3522&amp;ismens=False"/>
    <hyperlink ref="F59" r:id="rId74" display="http://www.randa.org/en/WAGR/Ranking/Player.aspx?playerid=4660&amp;ismens=False"/>
    <hyperlink ref="F86" r:id="rId75" display="http://www.randa.org/en/WAGR/Ranking/Player.aspx?playerid=5845&amp;ismens=False"/>
    <hyperlink ref="F88" r:id="rId76" display="http://www.randa.org/en/WAGR/Ranking/Player.aspx?playerid=4535&amp;ismens=False"/>
    <hyperlink ref="F81" r:id="rId77"/>
    <hyperlink ref="F68" r:id="rId78" display="http://www.randa.org/en/WAGR/Ranking/Player.aspx?playerid=5130&amp;ismens=False"/>
    <hyperlink ref="F94" r:id="rId79" display="http://www.randa.org/en/WAGR/Ranking/Player.aspx?playerid=5129&amp;ismens=False"/>
    <hyperlink ref="C16" location="M.SILVA!A1" display="Marta Silva Zamora"/>
    <hyperlink ref="C13" location="H.LEE!A1" display="Ha Rang Lee"/>
    <hyperlink ref="C7" location="C.HEDBERG!A1" display="Camilla Hedberg"/>
    <hyperlink ref="C12" location="M.SANZ!A1" display="Marta Sanz"/>
    <hyperlink ref="C11" location="C.BAENA!A1" display="Clara Baena"/>
    <hyperlink ref="C8" location="S.BAÑON!A1" display="Silvia Banon"/>
    <hyperlink ref="C26" location="L.SOBRON!A1" display="Luna Sobron"/>
    <hyperlink ref="C9" location="R.SANCHEZ!A1" display="Rocio Sanchez Lobato"/>
    <hyperlink ref="A3:C3" r:id="rId80" display="LINK WWAGR - GENERAL"/>
    <hyperlink ref="D3:F3" r:id="rId81" display="LINK WWAGR - JUGADORAS ESPAÑOLES"/>
    <hyperlink ref="C14" location="P.SANZ!A1" display="Patricia Sanz"/>
    <hyperlink ref="C36" location="A.URCHEGUI!A1" display="Ane Urchegui"/>
    <hyperlink ref="C35" location="N.ESCURIOLA!A1" display="Natalia Escuriola"/>
    <hyperlink ref="C10" location="'N. JIMENEZ'!A1" display="Noemi Jimenez"/>
    <hyperlink ref="C15" location="A.OLARRA!A1" display="Ainhoa Olarra"/>
    <hyperlink ref="C18" location="A.JONAMA!A1" display="Andrea Jonama"/>
    <hyperlink ref="C17" location="'L. RAS'!A1" display="Leticia Ras-Anderica"/>
    <hyperlink ref="C19" location="'N. ITURRIOS'!A1" display="Nuria Iturrios"/>
    <hyperlink ref="C65" location="B.BUENDIA!A1" display="Belen Buendia"/>
    <hyperlink ref="C34" location="T.CABALLER!A1" display="Teresa Caballer"/>
    <hyperlink ref="C27" location="A.VILARASAU!A1" display="Andrea Vilarasau"/>
    <hyperlink ref="C22" location="T.URQUIZU!A1" display="Teresa Urquizu"/>
    <hyperlink ref="C51" location="M.VIZCARRONDO!A1" display="Mayte Vizcarrondo"/>
    <hyperlink ref="C24" location="SONIASANCHEZ!A1" display="Sonia Sanchez"/>
    <hyperlink ref="C43" location="E.FOLCH!A1" display="Elia Folch"/>
    <hyperlink ref="C50" location="T.NOGUES!A1" display="Teresa Nogues"/>
    <hyperlink ref="C67" location="M.GOYOS!A1" display="Mandy Goyos"/>
    <hyperlink ref="C30" location="ME.VILLAMIL!A1" display="Maria Elena Villamil"/>
    <hyperlink ref="C39" location="C.SARDINERO!A1" display="Camino Sardinero"/>
    <hyperlink ref="C23" location="C.SANJUAN!A1" display="Covadonga Sanjuan"/>
    <hyperlink ref="C21" location="C.BARQUIN!A1" display="Celia Barquin"/>
    <hyperlink ref="C25" location="A.PASARIN!A1" display="Alejandra Pasarin"/>
    <hyperlink ref="C31" location="C.LAGUNA!A1" display="Carmen Laguna"/>
    <hyperlink ref="C45" location="G.FUSTER!A1" display="Gemma Fuster"/>
    <hyperlink ref="C56" location="B.SARABIA!A1" display="Begona Sarabia"/>
    <hyperlink ref="C48" location="L.LOPEZC!A1" display="Lourdes Lopez"/>
    <hyperlink ref="C44" location="A.ARRESE!A1" display="Anna Arrese"/>
    <hyperlink ref="C29" location="C.SAINZ!A1" display="Carmen Sainz"/>
    <hyperlink ref="C37" location="M.TRILLO!A1" display="Marta Trillo"/>
    <hyperlink ref="C60" location="I.JIMENEZ!A1" display="Isabel Jimenez"/>
    <hyperlink ref="C40" location="I.CALVO!A1" display="Irene Calvo"/>
    <hyperlink ref="C55" location="A.FDEZDEMESA!A1" display="Ana Fernandez de Mesa"/>
    <hyperlink ref="C91" location="T.PUGA!A1" display="Teresa Puga"/>
    <hyperlink ref="C47" location="L.GOMEZ!A1" display="Laura M Gomez"/>
    <hyperlink ref="C66" location="A.NOGALES!A1" display="Ainhoa Nogales"/>
    <hyperlink ref="C70" location="J.YAÑEZ!A1" display="Joana Yanez"/>
    <hyperlink ref="C33" location="M.MARTIN!A1" display="Marta Martin Garcia"/>
    <hyperlink ref="C41" location="C.OFRECIO!A1" display="Cristina Ofrecio"/>
    <hyperlink ref="C72" location="I.REIJERS!A1" display="Ivon Reijers"/>
    <hyperlink ref="C61" location="P.MUSTIENES!A1" display="Paula Mustienes"/>
    <hyperlink ref="C38" location="M.PARRA!A1" display="Maria Parra"/>
    <hyperlink ref="C63" location="M.VELASCO!A1" display="Maria Velasco"/>
    <hyperlink ref="C53" location="C.PEREZIGUARAN!A1" display="Cristina perez Iguaran"/>
    <hyperlink ref="C54" location="M.ORUETA!A1" display="Maria Orueta"/>
    <hyperlink ref="C57" location="A.BLASCO!A1" display="Almudena Blasco"/>
    <hyperlink ref="C42" location="E.VALIENTE!A1" display="Eva Valiente"/>
    <hyperlink ref="C32" location="I.ROLLAN!A1" display="Irene Rollan"/>
    <hyperlink ref="C64" location="M.PARRON!A1" display="Maria Parron"/>
    <hyperlink ref="C58" location="C.FELIP!A1" display="Cristina Felip"/>
    <hyperlink ref="C90" location="A.MARTÍNEZ!A1" display="Adriana Martinez"/>
    <hyperlink ref="C52" location="M.PALACIOS!A1" display="Maria Palacios Siegenthaler"/>
    <hyperlink ref="C62" location="B.PRADOS!A1" display="Beatriz Prados"/>
    <hyperlink ref="C92" location="P.ARANA!A1" display="Patricia Arana"/>
    <hyperlink ref="C46" location="C.VIDAU!A1" display="Carmen Vidau"/>
    <hyperlink ref="C28" location="M.PEREZSMARTIN!A1" display="Marta Perez Sanmartin"/>
    <hyperlink ref="C77" location="S.NAVARRO!A1" display="Sara Navarro"/>
    <hyperlink ref="C93" location="M.COCA!A1" display="Maialen Coca"/>
    <hyperlink ref="C74" location="T.MORATO!A1" display="Tatiana Morato"/>
    <hyperlink ref="C76" location="E.DOMINGO!A1" display="Eva Domingo Graells"/>
    <hyperlink ref="C87" location="C.TURÉGANO!A1" display="Cristina Turegano"/>
    <hyperlink ref="C89" location="M.TRALLERO!A1" display="Maria Trallero"/>
    <hyperlink ref="C82" location="C.OTAEGUI!A1" display="Carmen Otaegui"/>
    <hyperlink ref="C83" location="D.TEROL!A1" display="Diana Terol Vidal"/>
    <hyperlink ref="C84" location="L.CAREAGA!A1" display="Lucia Careaga"/>
    <hyperlink ref="C59" location="A.ROSETE!A1" display="Andrea Rosete"/>
    <hyperlink ref="C86" location="A.PELAEZ!A1" display="Ana Pelaez Trivino"/>
    <hyperlink ref="C88" location="J.ANDRES!A1" display="Julia Andres"/>
    <hyperlink ref="C81" location="M.CAMPOMANES!A1" display="Macarena Campomanes"/>
    <hyperlink ref="C68" location="T.DIEZ!A1" display="Teresa Diez"/>
    <hyperlink ref="C94" location="I.MARTÍNEZ!A1" display="Irati Martinez"/>
    <hyperlink ref="C20" location="A.SANJUAN!A1" display="Ana Sanjuan Gutierrez"/>
    <hyperlink ref="C73" location="F.GONZALEZCANO!A1" display="Fátima González Cano"/>
    <hyperlink ref="F73" r:id="rId82" display="http://www.randa.org/en/WAGR/Ranking/Player.aspx?playerid=5958&amp;ismens=False"/>
    <hyperlink ref="F71" r:id="rId83" display="http://www.randa.org/en/WAGR/Ranking/Player.aspx?playerid=6039&amp;ismens=False"/>
    <hyperlink ref="C71" location="'R.RUIZ DE VELASCO'!A1" display="Rocío Ruiz de Velasco"/>
    <hyperlink ref="C49" location="P.ZABARTE!A1" display="Paula Zabarte"/>
    <hyperlink ref="F49" r:id="rId84" display="http://www.randa.org/en/WAGR/Ranking/Player.aspx?playerid=6182&amp;ismens=False"/>
    <hyperlink ref="C79" location="A.DIEGUEZ!A1" display="Ana Dieguez"/>
    <hyperlink ref="F79" r:id="rId85" display="http://www.randa.org/en/WAGR/Ranking/Player.aspx?playerid=6160&amp;ismens=False"/>
    <hyperlink ref="C78" location="G.PERIS!A1" display="Gracel Peris"/>
    <hyperlink ref="F78" r:id="rId86" display="http://www.randa.org/en/WAGR/Ranking/Player.aspx?playerid=6237&amp;ismens=False"/>
    <hyperlink ref="C75" location="C.DIEZMOLINER!A1" display="Cecilia Diez Moliner"/>
    <hyperlink ref="F75" r:id="rId87" display="http://www.randa.org/en/WAGR/Ranking/Player.aspx?playerid=6399&amp;ismens=False"/>
    <hyperlink ref="F80" r:id="rId88" display="http://www.randa.org/en/WAGR/Ranking/Player.aspx?playerid=6400&amp;ismens=False"/>
    <hyperlink ref="F85" r:id="rId89" display="http://www.randa.org/en/WAGR/Ranking/Player.aspx?playerid=6401&amp;ismens=False"/>
    <hyperlink ref="C85" location="P.GURIDI!A1" display="Paula Guridi Irujo"/>
    <hyperlink ref="C80" location="C.TOWNED!A1" display="Claudia Townend Salegui"/>
    <hyperlink ref="C69" location="C.TUREGANO!A1" display="Cristina Turegano"/>
    <hyperlink ref="F69" r:id="rId90" display="http://www.randa.org/en/WAGR/Ranking/Player.aspx?playerid=5992&amp;ismens=False"/>
  </hyperlinks>
  <printOptions horizontalCentered="1"/>
  <pageMargins left="0.59" right="0.33" top="0.43307086614173229" bottom="0.4" header="0.11811023622047245" footer="0.15748031496062992"/>
  <pageSetup paperSize="9" orientation="portrait" r:id="rId91"/>
  <legacyDrawing r:id="rId9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139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2" t="s">
        <v>160</v>
      </c>
      <c r="B4" s="143"/>
      <c r="C4" s="143"/>
      <c r="D4" s="144"/>
      <c r="E4" s="2" t="s">
        <v>166</v>
      </c>
      <c r="F4" s="56">
        <v>26</v>
      </c>
      <c r="G4" s="2">
        <f>SUM(F4)</f>
        <v>26</v>
      </c>
    </row>
    <row r="5" spans="1:7" ht="15" customHeight="1">
      <c r="A5" s="142" t="s">
        <v>161</v>
      </c>
      <c r="B5" s="143"/>
      <c r="C5" s="143"/>
      <c r="D5" s="144"/>
      <c r="E5" s="57" t="s">
        <v>167</v>
      </c>
      <c r="F5" s="56">
        <v>38.25</v>
      </c>
      <c r="G5" s="2">
        <f t="shared" ref="G5:G35" si="0">SUM(G4,F5)</f>
        <v>64.25</v>
      </c>
    </row>
    <row r="6" spans="1:7" ht="15" customHeight="1">
      <c r="A6" s="142" t="s">
        <v>162</v>
      </c>
      <c r="B6" s="143"/>
      <c r="C6" s="143"/>
      <c r="D6" s="144"/>
      <c r="E6" s="57" t="s">
        <v>168</v>
      </c>
      <c r="F6" s="56">
        <v>44.75</v>
      </c>
      <c r="G6" s="2">
        <f t="shared" si="0"/>
        <v>109</v>
      </c>
    </row>
    <row r="7" spans="1:7" ht="15" customHeight="1">
      <c r="A7" s="142" t="s">
        <v>163</v>
      </c>
      <c r="B7" s="143"/>
      <c r="C7" s="143"/>
      <c r="D7" s="144"/>
      <c r="E7" s="57" t="s">
        <v>169</v>
      </c>
      <c r="F7" s="56">
        <v>31</v>
      </c>
      <c r="G7" s="2">
        <f t="shared" si="0"/>
        <v>140</v>
      </c>
    </row>
    <row r="8" spans="1:7" ht="15" customHeight="1">
      <c r="A8" s="142" t="s">
        <v>164</v>
      </c>
      <c r="B8" s="143"/>
      <c r="C8" s="143"/>
      <c r="D8" s="144"/>
      <c r="E8" s="57" t="s">
        <v>170</v>
      </c>
      <c r="F8" s="56">
        <v>29.25</v>
      </c>
      <c r="G8" s="2">
        <f t="shared" si="0"/>
        <v>169.25</v>
      </c>
    </row>
    <row r="9" spans="1:7" ht="15" customHeight="1">
      <c r="A9" s="142" t="s">
        <v>165</v>
      </c>
      <c r="B9" s="143"/>
      <c r="C9" s="143"/>
      <c r="D9" s="144"/>
      <c r="E9" s="57" t="s">
        <v>171</v>
      </c>
      <c r="F9" s="56">
        <v>70</v>
      </c>
      <c r="G9" s="2">
        <f t="shared" si="0"/>
        <v>239.25</v>
      </c>
    </row>
    <row r="10" spans="1:7">
      <c r="A10" s="145" t="s">
        <v>410</v>
      </c>
      <c r="B10" s="145"/>
      <c r="C10" s="145"/>
      <c r="D10" s="145"/>
      <c r="E10" s="95" t="s">
        <v>409</v>
      </c>
      <c r="F10" s="55">
        <v>46</v>
      </c>
      <c r="G10" s="2">
        <f t="shared" si="0"/>
        <v>285.25</v>
      </c>
    </row>
    <row r="11" spans="1:7">
      <c r="A11" s="150" t="s">
        <v>435</v>
      </c>
      <c r="B11" s="150"/>
      <c r="C11" s="150"/>
      <c r="D11" s="150"/>
      <c r="E11" s="95" t="s">
        <v>434</v>
      </c>
      <c r="F11" s="55">
        <v>48</v>
      </c>
      <c r="G11" s="2">
        <f t="shared" si="0"/>
        <v>333.25</v>
      </c>
    </row>
    <row r="12" spans="1:7">
      <c r="A12" s="95"/>
      <c r="B12" s="62"/>
      <c r="C12" s="95"/>
      <c r="D12" s="95"/>
      <c r="E12" s="2"/>
      <c r="F12" s="2"/>
      <c r="G12" s="2">
        <f t="shared" si="0"/>
        <v>333.25</v>
      </c>
    </row>
    <row r="13" spans="1:7">
      <c r="A13" s="21"/>
      <c r="B13" s="10"/>
      <c r="C13" s="10"/>
      <c r="D13" s="11"/>
      <c r="E13" s="2"/>
      <c r="F13" s="2"/>
      <c r="G13" s="2">
        <f t="shared" si="0"/>
        <v>333.25</v>
      </c>
    </row>
    <row r="14" spans="1:7">
      <c r="A14" s="21"/>
      <c r="B14" s="10"/>
      <c r="C14" s="10"/>
      <c r="D14" s="11"/>
      <c r="E14" s="2"/>
      <c r="F14" s="2"/>
      <c r="G14" s="2">
        <f t="shared" si="0"/>
        <v>333.25</v>
      </c>
    </row>
    <row r="15" spans="1:7">
      <c r="A15" s="21"/>
      <c r="B15" s="10"/>
      <c r="C15" s="10"/>
      <c r="D15" s="11"/>
      <c r="E15" s="2"/>
      <c r="F15" s="2"/>
      <c r="G15" s="2">
        <f t="shared" si="0"/>
        <v>333.25</v>
      </c>
    </row>
    <row r="16" spans="1:7">
      <c r="A16" s="21"/>
      <c r="B16" s="10"/>
      <c r="C16" s="10"/>
      <c r="D16" s="11"/>
      <c r="E16" s="2"/>
      <c r="F16" s="2"/>
      <c r="G16" s="2">
        <f t="shared" si="0"/>
        <v>333.25</v>
      </c>
    </row>
    <row r="17" spans="1:7">
      <c r="A17" s="21"/>
      <c r="B17" s="10"/>
      <c r="C17" s="10"/>
      <c r="D17" s="11"/>
      <c r="E17" s="2"/>
      <c r="F17" s="2"/>
      <c r="G17" s="2">
        <f t="shared" si="0"/>
        <v>333.25</v>
      </c>
    </row>
    <row r="18" spans="1:7">
      <c r="A18" s="9"/>
      <c r="B18" s="10"/>
      <c r="C18" s="10"/>
      <c r="D18" s="11"/>
      <c r="E18" s="2"/>
      <c r="F18" s="2"/>
      <c r="G18" s="2">
        <f t="shared" si="0"/>
        <v>333.25</v>
      </c>
    </row>
    <row r="19" spans="1:7">
      <c r="A19" s="9"/>
      <c r="B19" s="10"/>
      <c r="C19" s="10"/>
      <c r="D19" s="11"/>
      <c r="E19" s="2"/>
      <c r="F19" s="2"/>
      <c r="G19" s="2">
        <f t="shared" si="0"/>
        <v>333.25</v>
      </c>
    </row>
    <row r="20" spans="1:7">
      <c r="A20" s="9"/>
      <c r="B20" s="10"/>
      <c r="C20" s="10"/>
      <c r="D20" s="11"/>
      <c r="E20" s="2"/>
      <c r="F20" s="2"/>
      <c r="G20" s="2">
        <f t="shared" si="0"/>
        <v>333.25</v>
      </c>
    </row>
    <row r="21" spans="1:7">
      <c r="A21" s="9"/>
      <c r="B21" s="10"/>
      <c r="C21" s="10"/>
      <c r="D21" s="11"/>
      <c r="E21" s="2"/>
      <c r="F21" s="2"/>
      <c r="G21" s="2">
        <f t="shared" si="0"/>
        <v>333.25</v>
      </c>
    </row>
    <row r="22" spans="1:7">
      <c r="A22" s="9"/>
      <c r="B22" s="10"/>
      <c r="C22" s="10"/>
      <c r="D22" s="11"/>
      <c r="E22" s="2"/>
      <c r="F22" s="2"/>
      <c r="G22" s="2">
        <f t="shared" si="0"/>
        <v>333.25</v>
      </c>
    </row>
    <row r="23" spans="1:7">
      <c r="A23" s="9"/>
      <c r="B23" s="10"/>
      <c r="C23" s="10"/>
      <c r="D23" s="11"/>
      <c r="E23" s="2"/>
      <c r="F23" s="2"/>
      <c r="G23" s="2">
        <f t="shared" si="0"/>
        <v>333.25</v>
      </c>
    </row>
    <row r="24" spans="1:7">
      <c r="A24" s="9"/>
      <c r="B24" s="10"/>
      <c r="C24" s="10"/>
      <c r="D24" s="11"/>
      <c r="E24" s="2"/>
      <c r="F24" s="2"/>
      <c r="G24" s="2">
        <f t="shared" si="0"/>
        <v>333.25</v>
      </c>
    </row>
    <row r="25" spans="1:7">
      <c r="A25" s="9"/>
      <c r="B25" s="10"/>
      <c r="C25" s="10"/>
      <c r="D25" s="11"/>
      <c r="E25" s="2"/>
      <c r="F25" s="2"/>
      <c r="G25" s="2">
        <f t="shared" si="0"/>
        <v>333.25</v>
      </c>
    </row>
    <row r="26" spans="1:7">
      <c r="A26" s="9"/>
      <c r="B26" s="10"/>
      <c r="C26" s="10"/>
      <c r="D26" s="11"/>
      <c r="E26" s="2"/>
      <c r="F26" s="2"/>
      <c r="G26" s="2">
        <f t="shared" si="0"/>
        <v>333.25</v>
      </c>
    </row>
    <row r="27" spans="1:7">
      <c r="A27" s="9"/>
      <c r="B27" s="10"/>
      <c r="C27" s="10"/>
      <c r="D27" s="11"/>
      <c r="E27" s="2"/>
      <c r="F27" s="2"/>
      <c r="G27" s="2">
        <f t="shared" si="0"/>
        <v>333.25</v>
      </c>
    </row>
    <row r="28" spans="1:7">
      <c r="A28" s="9"/>
      <c r="B28" s="10"/>
      <c r="C28" s="10"/>
      <c r="D28" s="11"/>
      <c r="E28" s="2"/>
      <c r="F28" s="2"/>
      <c r="G28" s="2">
        <f t="shared" si="0"/>
        <v>333.25</v>
      </c>
    </row>
    <row r="29" spans="1:7">
      <c r="A29" s="9"/>
      <c r="B29" s="10"/>
      <c r="C29" s="10"/>
      <c r="D29" s="11"/>
      <c r="E29" s="2"/>
      <c r="F29" s="2"/>
      <c r="G29" s="2">
        <f t="shared" si="0"/>
        <v>333.25</v>
      </c>
    </row>
    <row r="30" spans="1:7">
      <c r="A30" s="9"/>
      <c r="B30" s="10"/>
      <c r="C30" s="10"/>
      <c r="D30" s="11"/>
      <c r="E30" s="2"/>
      <c r="F30" s="2"/>
      <c r="G30" s="2">
        <f t="shared" si="0"/>
        <v>333.25</v>
      </c>
    </row>
    <row r="31" spans="1:7">
      <c r="A31" s="9"/>
      <c r="B31" s="10"/>
      <c r="C31" s="10"/>
      <c r="D31" s="11"/>
      <c r="E31" s="2"/>
      <c r="F31" s="2"/>
      <c r="G31" s="2">
        <f t="shared" si="0"/>
        <v>333.25</v>
      </c>
    </row>
    <row r="32" spans="1:7">
      <c r="A32" s="9"/>
      <c r="B32" s="10"/>
      <c r="C32" s="10"/>
      <c r="D32" s="11"/>
      <c r="E32" s="2"/>
      <c r="F32" s="2"/>
      <c r="G32" s="2">
        <f t="shared" si="0"/>
        <v>333.25</v>
      </c>
    </row>
    <row r="33" spans="1:14">
      <c r="A33" s="9"/>
      <c r="B33" s="10"/>
      <c r="C33" s="10"/>
      <c r="D33" s="11"/>
      <c r="E33" s="2"/>
      <c r="F33" s="2"/>
      <c r="G33" s="2">
        <f t="shared" si="0"/>
        <v>333.25</v>
      </c>
    </row>
    <row r="34" spans="1:14">
      <c r="A34" s="9"/>
      <c r="B34" s="10"/>
      <c r="C34" s="10"/>
      <c r="D34" s="11"/>
      <c r="E34" s="2"/>
      <c r="F34" s="2"/>
      <c r="G34" s="2">
        <f t="shared" si="0"/>
        <v>333.25</v>
      </c>
    </row>
    <row r="35" spans="1:14">
      <c r="A35" s="9"/>
      <c r="B35" s="10"/>
      <c r="C35" s="10"/>
      <c r="D35" s="11"/>
      <c r="E35" s="2"/>
      <c r="F35" s="2"/>
      <c r="G35" s="2">
        <f t="shared" si="0"/>
        <v>333.25</v>
      </c>
    </row>
    <row r="37" spans="1:14" ht="24" customHeight="1">
      <c r="A37" s="139" t="s">
        <v>383</v>
      </c>
      <c r="B37" s="140"/>
      <c r="C37" s="140"/>
      <c r="D37" s="140"/>
      <c r="E37" s="140"/>
      <c r="F37" s="141"/>
      <c r="G37" s="20">
        <f>SUM(I37:N37)</f>
        <v>247</v>
      </c>
      <c r="H37" s="45"/>
      <c r="I37" s="35">
        <f>LARGE(F4:F34,1)</f>
        <v>70</v>
      </c>
      <c r="J37" s="35">
        <f>LARGE(F4:F34,2)</f>
        <v>48</v>
      </c>
      <c r="K37" s="35">
        <f>LARGE(F4:F34,3)</f>
        <v>46</v>
      </c>
      <c r="L37" s="35">
        <f>LARGE(F4:F34,4)</f>
        <v>44.75</v>
      </c>
      <c r="M37" s="35">
        <f>LARGE(F4:F34,5)</f>
        <v>38.25</v>
      </c>
      <c r="N37" s="35"/>
    </row>
  </sheetData>
  <mergeCells count="11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A4" r:id="rId1" tooltip="NCAA D1 Central Regional" display="http://www.randa.org/en/WAGR/Events/Event detail.aspx?event=3891&amp;isMens=False"/>
    <hyperlink ref="A5" r:id="rId2" tooltip="SEC Championship" display="http://www.randa.org/en/WAGR/Events/Event detail.aspx?event=3794&amp;isMens=False"/>
    <hyperlink ref="A6" r:id="rId3" tooltip="Liz Murphey Collegiate Classic" display="http://www.randa.org/en/WAGR/Events/Event detail.aspx?event=3701&amp;isMens=False"/>
    <hyperlink ref="A7" r:id="rId4" tooltip="SunTrust Gator Invite" display="http://www.randa.org/en/WAGR/Events/Event detail.aspx?event=3647&amp;isMens=False"/>
    <hyperlink ref="A8" r:id="rId5" tooltip="Darius Rucker Intercollegiate" display="http://www.randa.org/en/WAGR/Events/Event detail.aspx?event=3609&amp;isMens=False"/>
    <hyperlink ref="A9" r:id="rId6" tooltip="Lady Puerto Rico Classic" display="http://www.randa.org/en/WAGR/Events/Event detail.aspx?event=3550&amp;isMens=False"/>
    <hyperlink ref="A10" r:id="rId7" tooltip="European International Amateur" display="http://www.randa.org/en/WAGR/Events/Event detail.aspx?event=4401&amp;isMens=False"/>
    <hyperlink ref="A11" r:id="rId8" tooltip="LPGA Q School Stage 1" display="http://www.randa.org/en/WAGR/Events/Event detail.aspx?event=4649&amp;isMens=Fals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cols>
    <col min="2" max="2" width="12.85546875" customWidth="1"/>
    <col min="5" max="5" width="11.42578125" style="1"/>
  </cols>
  <sheetData>
    <row r="1" spans="1:7" ht="15" customHeight="1">
      <c r="A1" s="137" t="s">
        <v>140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46" t="s">
        <v>1</v>
      </c>
      <c r="B3" s="147"/>
      <c r="C3" s="147"/>
      <c r="D3" s="148"/>
      <c r="E3" s="74" t="s">
        <v>2</v>
      </c>
      <c r="F3" s="15" t="s">
        <v>3</v>
      </c>
      <c r="G3" s="5" t="s">
        <v>4</v>
      </c>
    </row>
    <row r="4" spans="1:7">
      <c r="A4" s="143" t="s">
        <v>355</v>
      </c>
      <c r="B4" s="143"/>
      <c r="C4" s="143"/>
      <c r="D4" s="144"/>
      <c r="E4" s="95" t="s">
        <v>354</v>
      </c>
      <c r="F4" s="54">
        <v>39</v>
      </c>
      <c r="G4" s="2">
        <f>SUM(F4)</f>
        <v>39</v>
      </c>
    </row>
    <row r="5" spans="1:7" ht="15" customHeight="1">
      <c r="A5" s="145" t="s">
        <v>172</v>
      </c>
      <c r="B5" s="145"/>
      <c r="C5" s="145"/>
      <c r="D5" s="149"/>
      <c r="E5" s="57" t="s">
        <v>177</v>
      </c>
      <c r="F5" s="57">
        <v>40</v>
      </c>
      <c r="G5" s="2">
        <f t="shared" ref="G5:G35" si="0">SUM(G4,F5)</f>
        <v>79</v>
      </c>
    </row>
    <row r="6" spans="1:7" ht="15" customHeight="1">
      <c r="A6" s="150" t="s">
        <v>173</v>
      </c>
      <c r="B6" s="150"/>
      <c r="C6" s="150"/>
      <c r="D6" s="151"/>
      <c r="E6" s="57" t="s">
        <v>178</v>
      </c>
      <c r="F6" s="57">
        <v>25</v>
      </c>
      <c r="G6" s="2">
        <f t="shared" si="0"/>
        <v>104</v>
      </c>
    </row>
    <row r="7" spans="1:7" ht="15" customHeight="1">
      <c r="A7" s="150" t="s">
        <v>174</v>
      </c>
      <c r="B7" s="150"/>
      <c r="C7" s="150"/>
      <c r="D7" s="151"/>
      <c r="E7" s="57" t="s">
        <v>170</v>
      </c>
      <c r="F7" s="57">
        <v>42</v>
      </c>
      <c r="G7" s="2">
        <f t="shared" si="0"/>
        <v>146</v>
      </c>
    </row>
    <row r="8" spans="1:7" ht="15" customHeight="1">
      <c r="A8" s="150" t="s">
        <v>175</v>
      </c>
      <c r="B8" s="150"/>
      <c r="C8" s="150"/>
      <c r="D8" s="151"/>
      <c r="E8" s="57" t="s">
        <v>179</v>
      </c>
      <c r="F8" s="57">
        <v>38</v>
      </c>
      <c r="G8" s="2">
        <f t="shared" si="0"/>
        <v>184</v>
      </c>
    </row>
    <row r="9" spans="1:7" ht="15" customHeight="1">
      <c r="A9" s="152" t="s">
        <v>176</v>
      </c>
      <c r="B9" s="152"/>
      <c r="C9" s="152"/>
      <c r="D9" s="153"/>
      <c r="E9" s="57" t="s">
        <v>180</v>
      </c>
      <c r="F9" s="57">
        <v>47</v>
      </c>
      <c r="G9" s="2">
        <f t="shared" si="0"/>
        <v>231</v>
      </c>
    </row>
    <row r="10" spans="1:7">
      <c r="A10" s="154" t="s">
        <v>355</v>
      </c>
      <c r="B10" s="155"/>
      <c r="C10" s="155"/>
      <c r="D10" s="156"/>
      <c r="E10" s="76" t="s">
        <v>354</v>
      </c>
      <c r="F10" s="2">
        <v>39</v>
      </c>
      <c r="G10" s="2">
        <f t="shared" si="0"/>
        <v>270</v>
      </c>
    </row>
    <row r="11" spans="1:7">
      <c r="A11" s="157" t="s">
        <v>401</v>
      </c>
      <c r="B11" s="157"/>
      <c r="C11" s="157"/>
      <c r="D11" s="157"/>
      <c r="E11" s="57" t="s">
        <v>394</v>
      </c>
      <c r="F11" s="2">
        <v>40</v>
      </c>
      <c r="G11" s="2">
        <f t="shared" si="0"/>
        <v>310</v>
      </c>
    </row>
    <row r="12" spans="1:7">
      <c r="A12" s="157" t="s">
        <v>402</v>
      </c>
      <c r="B12" s="157"/>
      <c r="C12" s="157"/>
      <c r="D12" s="157"/>
      <c r="E12" s="57" t="s">
        <v>394</v>
      </c>
      <c r="F12" s="2">
        <v>20</v>
      </c>
      <c r="G12" s="2">
        <f t="shared" si="0"/>
        <v>330</v>
      </c>
    </row>
    <row r="13" spans="1:7">
      <c r="A13" s="145" t="s">
        <v>406</v>
      </c>
      <c r="B13" s="145"/>
      <c r="C13" s="145"/>
      <c r="D13" s="145"/>
      <c r="E13" s="95" t="s">
        <v>405</v>
      </c>
      <c r="F13" s="95">
        <v>56</v>
      </c>
      <c r="G13" s="2">
        <f t="shared" si="0"/>
        <v>386</v>
      </c>
    </row>
    <row r="14" spans="1:7">
      <c r="A14" s="152" t="s">
        <v>410</v>
      </c>
      <c r="B14" s="152"/>
      <c r="C14" s="152"/>
      <c r="D14" s="152"/>
      <c r="E14" s="95" t="s">
        <v>409</v>
      </c>
      <c r="F14" s="95">
        <v>21</v>
      </c>
      <c r="G14" s="2">
        <f t="shared" si="0"/>
        <v>407</v>
      </c>
    </row>
    <row r="15" spans="1:7">
      <c r="A15" s="21"/>
      <c r="B15" s="10"/>
      <c r="C15" s="10"/>
      <c r="D15" s="11"/>
      <c r="E15" s="63"/>
      <c r="F15" s="2"/>
      <c r="G15" s="2">
        <f t="shared" si="0"/>
        <v>407</v>
      </c>
    </row>
    <row r="16" spans="1:7">
      <c r="A16" s="21"/>
      <c r="B16" s="10"/>
      <c r="C16" s="10"/>
      <c r="D16" s="11"/>
      <c r="E16" s="63"/>
      <c r="F16" s="2"/>
      <c r="G16" s="2">
        <f t="shared" si="0"/>
        <v>407</v>
      </c>
    </row>
    <row r="17" spans="1:7">
      <c r="A17" s="21"/>
      <c r="B17" s="10"/>
      <c r="C17" s="10"/>
      <c r="D17" s="11"/>
      <c r="E17" s="63"/>
      <c r="F17" s="2"/>
      <c r="G17" s="2">
        <f t="shared" si="0"/>
        <v>407</v>
      </c>
    </row>
    <row r="18" spans="1:7">
      <c r="A18" s="21"/>
      <c r="B18" s="10"/>
      <c r="C18" s="10"/>
      <c r="D18" s="11"/>
      <c r="E18" s="63"/>
      <c r="F18" s="2"/>
      <c r="G18" s="2">
        <f t="shared" si="0"/>
        <v>407</v>
      </c>
    </row>
    <row r="19" spans="1:7">
      <c r="A19" s="21"/>
      <c r="B19" s="10"/>
      <c r="C19" s="10"/>
      <c r="D19" s="11"/>
      <c r="E19" s="63"/>
      <c r="F19" s="2"/>
      <c r="G19" s="2">
        <f t="shared" si="0"/>
        <v>407</v>
      </c>
    </row>
    <row r="20" spans="1:7">
      <c r="A20" s="21"/>
      <c r="B20" s="10"/>
      <c r="C20" s="10"/>
      <c r="D20" s="11"/>
      <c r="E20" s="63"/>
      <c r="F20" s="2"/>
      <c r="G20" s="2">
        <f t="shared" si="0"/>
        <v>407</v>
      </c>
    </row>
    <row r="21" spans="1:7">
      <c r="A21" s="9"/>
      <c r="B21" s="10"/>
      <c r="C21" s="10"/>
      <c r="D21" s="11"/>
      <c r="E21" s="63"/>
      <c r="F21" s="2"/>
      <c r="G21" s="2">
        <f t="shared" si="0"/>
        <v>407</v>
      </c>
    </row>
    <row r="22" spans="1:7">
      <c r="A22" s="9"/>
      <c r="B22" s="10"/>
      <c r="C22" s="10"/>
      <c r="D22" s="11"/>
      <c r="E22" s="63"/>
      <c r="F22" s="2"/>
      <c r="G22" s="2">
        <f t="shared" si="0"/>
        <v>407</v>
      </c>
    </row>
    <row r="23" spans="1:7">
      <c r="A23" s="9"/>
      <c r="B23" s="10"/>
      <c r="C23" s="10"/>
      <c r="D23" s="11"/>
      <c r="E23" s="63"/>
      <c r="F23" s="2"/>
      <c r="G23" s="2">
        <f t="shared" si="0"/>
        <v>407</v>
      </c>
    </row>
    <row r="24" spans="1:7">
      <c r="A24" s="9"/>
      <c r="B24" s="10"/>
      <c r="C24" s="10"/>
      <c r="D24" s="11"/>
      <c r="E24" s="63"/>
      <c r="F24" s="2"/>
      <c r="G24" s="2">
        <f t="shared" si="0"/>
        <v>407</v>
      </c>
    </row>
    <row r="25" spans="1:7">
      <c r="A25" s="9"/>
      <c r="B25" s="10"/>
      <c r="C25" s="10"/>
      <c r="D25" s="11"/>
      <c r="E25" s="63"/>
      <c r="F25" s="2"/>
      <c r="G25" s="2">
        <f t="shared" si="0"/>
        <v>407</v>
      </c>
    </row>
    <row r="26" spans="1:7">
      <c r="A26" s="9"/>
      <c r="B26" s="10"/>
      <c r="C26" s="10"/>
      <c r="D26" s="11"/>
      <c r="E26" s="63"/>
      <c r="F26" s="2"/>
      <c r="G26" s="2">
        <f t="shared" si="0"/>
        <v>407</v>
      </c>
    </row>
    <row r="27" spans="1:7">
      <c r="A27" s="9"/>
      <c r="B27" s="10"/>
      <c r="C27" s="10"/>
      <c r="D27" s="11"/>
      <c r="E27" s="63"/>
      <c r="F27" s="2"/>
      <c r="G27" s="2">
        <f t="shared" si="0"/>
        <v>407</v>
      </c>
    </row>
    <row r="28" spans="1:7">
      <c r="A28" s="9"/>
      <c r="B28" s="10"/>
      <c r="C28" s="10"/>
      <c r="D28" s="11"/>
      <c r="E28" s="63"/>
      <c r="F28" s="2"/>
      <c r="G28" s="2">
        <f t="shared" si="0"/>
        <v>407</v>
      </c>
    </row>
    <row r="29" spans="1:7">
      <c r="A29" s="9"/>
      <c r="B29" s="10"/>
      <c r="C29" s="10"/>
      <c r="D29" s="11"/>
      <c r="E29" s="63"/>
      <c r="F29" s="2"/>
      <c r="G29" s="2">
        <f t="shared" si="0"/>
        <v>407</v>
      </c>
    </row>
    <row r="30" spans="1:7">
      <c r="A30" s="9"/>
      <c r="B30" s="10"/>
      <c r="C30" s="10"/>
      <c r="D30" s="11"/>
      <c r="E30" s="63"/>
      <c r="F30" s="2"/>
      <c r="G30" s="2">
        <f t="shared" si="0"/>
        <v>407</v>
      </c>
    </row>
    <row r="31" spans="1:7">
      <c r="A31" s="9"/>
      <c r="B31" s="10"/>
      <c r="C31" s="10"/>
      <c r="D31" s="11"/>
      <c r="E31" s="63"/>
      <c r="F31" s="2"/>
      <c r="G31" s="2">
        <f t="shared" si="0"/>
        <v>407</v>
      </c>
    </row>
    <row r="32" spans="1:7">
      <c r="A32" s="9"/>
      <c r="B32" s="10"/>
      <c r="C32" s="10"/>
      <c r="D32" s="11"/>
      <c r="E32" s="63"/>
      <c r="F32" s="2"/>
      <c r="G32" s="2">
        <f t="shared" si="0"/>
        <v>407</v>
      </c>
    </row>
    <row r="33" spans="1:14">
      <c r="A33" s="9"/>
      <c r="B33" s="10"/>
      <c r="C33" s="10"/>
      <c r="D33" s="11"/>
      <c r="E33" s="63"/>
      <c r="F33" s="2"/>
      <c r="G33" s="2">
        <f t="shared" si="0"/>
        <v>407</v>
      </c>
    </row>
    <row r="34" spans="1:14">
      <c r="A34" s="9"/>
      <c r="B34" s="10"/>
      <c r="C34" s="10"/>
      <c r="D34" s="11"/>
      <c r="E34" s="63"/>
      <c r="F34" s="2"/>
      <c r="G34" s="2">
        <f t="shared" si="0"/>
        <v>407</v>
      </c>
    </row>
    <row r="35" spans="1:14">
      <c r="A35" s="9"/>
      <c r="B35" s="10"/>
      <c r="C35" s="10"/>
      <c r="D35" s="11"/>
      <c r="E35" s="63"/>
      <c r="F35" s="2"/>
      <c r="G35" s="2">
        <f t="shared" si="0"/>
        <v>407</v>
      </c>
    </row>
    <row r="37" spans="1:14" ht="24" customHeight="1">
      <c r="A37" s="139" t="s">
        <v>383</v>
      </c>
      <c r="B37" s="140"/>
      <c r="C37" s="140"/>
      <c r="D37" s="140"/>
      <c r="E37" s="140"/>
      <c r="F37" s="141"/>
      <c r="G37" s="20">
        <f>SUM(I37:N37)</f>
        <v>225</v>
      </c>
      <c r="H37" s="22"/>
      <c r="I37" s="35">
        <f>LARGE(F4:F35,1)</f>
        <v>56</v>
      </c>
      <c r="J37" s="35">
        <f>LARGE(F4:F35,2)</f>
        <v>47</v>
      </c>
      <c r="K37" s="35">
        <f>LARGE(F4:F35,3)</f>
        <v>42</v>
      </c>
      <c r="L37" s="35">
        <f>LARGE(F4:F35,4)</f>
        <v>40</v>
      </c>
      <c r="M37" s="35">
        <f>LARGE(F4:F35,5)</f>
        <v>40</v>
      </c>
      <c r="N37" s="35"/>
    </row>
  </sheetData>
  <mergeCells count="14">
    <mergeCell ref="A1:G2"/>
    <mergeCell ref="A3:D3"/>
    <mergeCell ref="A37:F37"/>
    <mergeCell ref="A5:D5"/>
    <mergeCell ref="A6:D6"/>
    <mergeCell ref="A7:D7"/>
    <mergeCell ref="A8:D8"/>
    <mergeCell ref="A9:D9"/>
    <mergeCell ref="A4:D4"/>
    <mergeCell ref="A10:D10"/>
    <mergeCell ref="A11:D11"/>
    <mergeCell ref="A12:D12"/>
    <mergeCell ref="A13:D13"/>
    <mergeCell ref="A14:D14"/>
  </mergeCells>
  <hyperlinks>
    <hyperlink ref="A5" r:id="rId1" tooltip="Internationaux De France Juniors (Trophee Esmond)" display="http://www.randa.org/en/WAGR/Events/Event detail.aspx?event=3736&amp;isMens=False"/>
    <hyperlink ref="A6" r:id="rId2" tooltip="Madrid Ladies Championship" display="http://www.randa.org/en/WAGR/Events/Event detail.aspx?event=3677&amp;isMens=False"/>
    <hyperlink ref="A7" r:id="rId3" tooltip="Spanish Ladies Amateur - Copa S.M. La Reina" display="http://www.randa.org/en/WAGR/Events/Event detail.aspx?event=3596&amp;isMens=False"/>
    <hyperlink ref="A8" r:id="rId4" tooltip="Portuguese International Ladies Amateur" display="http://www.randa.org/en/WAGR/Events/Event detail.aspx?event=3520&amp;isMens=False"/>
    <hyperlink ref="A9" r:id="rId5" tooltip="Spanish International Stroke Play" display="http://www.randa.org/en/WAGR/Events/Event detail.aspx?event=3479&amp;isMens=False"/>
    <hyperlink ref="A4" r:id="rId6" tooltip="Spanish National Ladies" display="http://www.randa.org/en/WAGR/Events/Event detail.aspx?event=3981&amp;isMens=False"/>
    <hyperlink ref="A11" r:id="rId7" tooltip="European Girls Team Championship" display="http://www.randa.org/en/WAGR/Events/Event detail.aspx?event=4248&amp;isMens=False"/>
    <hyperlink ref="A12" r:id="rId8" tooltip="European Girls Team Championship - Individual" display="http://www.randa.org/en/WAGR/Events/Event detail.aspx?event=4247&amp;isMens=False"/>
    <hyperlink ref="A13" r:id="rId9" tooltip="Girls" display="http://www.randa.org/en/WAGR/Events/Event detail.aspx?event=4521&amp;isMens=False"/>
    <hyperlink ref="A14" r:id="rId10" tooltip="European International Amateur" display="http://www.randa.org/en/WAGR/Events/Event detail.aspx?event=4401&amp;isMens=False"/>
  </hyperlinks>
  <pageMargins left="0.7" right="0.7" top="0.75" bottom="0.75" header="0.3" footer="0.3"/>
  <pageSetup paperSize="9" orientation="portrait" r:id="rId1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cols>
    <col min="5" max="5" width="11.42578125" style="1"/>
  </cols>
  <sheetData>
    <row r="1" spans="1:7" ht="15" customHeight="1">
      <c r="A1" s="137" t="s">
        <v>138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74" t="s">
        <v>2</v>
      </c>
      <c r="F3" s="15" t="s">
        <v>3</v>
      </c>
      <c r="G3" s="5" t="s">
        <v>4</v>
      </c>
    </row>
    <row r="4" spans="1:7" ht="15" customHeight="1">
      <c r="A4" s="145" t="s">
        <v>181</v>
      </c>
      <c r="B4" s="145"/>
      <c r="C4" s="145"/>
      <c r="D4" s="149"/>
      <c r="E4" s="56" t="s">
        <v>166</v>
      </c>
      <c r="F4" s="59">
        <v>26</v>
      </c>
      <c r="G4" s="58">
        <f>SUM(F4)</f>
        <v>26</v>
      </c>
    </row>
    <row r="5" spans="1:7" ht="15" customHeight="1">
      <c r="A5" s="150" t="s">
        <v>161</v>
      </c>
      <c r="B5" s="150"/>
      <c r="C5" s="150"/>
      <c r="D5" s="151"/>
      <c r="E5" s="56" t="s">
        <v>167</v>
      </c>
      <c r="F5" s="59">
        <v>34.375</v>
      </c>
      <c r="G5" s="58">
        <f t="shared" ref="G5:G6" si="0">SUM(G4,F5)</f>
        <v>60.375</v>
      </c>
    </row>
    <row r="6" spans="1:7" ht="15" customHeight="1">
      <c r="A6" s="150" t="s">
        <v>162</v>
      </c>
      <c r="B6" s="150"/>
      <c r="C6" s="150"/>
      <c r="D6" s="151"/>
      <c r="E6" s="56" t="s">
        <v>168</v>
      </c>
      <c r="F6" s="59">
        <v>35</v>
      </c>
      <c r="G6" s="58">
        <f t="shared" si="0"/>
        <v>95.375</v>
      </c>
    </row>
    <row r="7" spans="1:7" ht="15" customHeight="1">
      <c r="A7" s="150" t="s">
        <v>163</v>
      </c>
      <c r="B7" s="150"/>
      <c r="C7" s="150"/>
      <c r="D7" s="151"/>
      <c r="E7" s="56" t="s">
        <v>169</v>
      </c>
      <c r="F7" s="59">
        <v>53.25</v>
      </c>
      <c r="G7" s="58">
        <f t="shared" ref="G7:G35" si="1">SUM(G6,F7)</f>
        <v>148.625</v>
      </c>
    </row>
    <row r="8" spans="1:7" ht="15" customHeight="1">
      <c r="A8" s="150" t="s">
        <v>182</v>
      </c>
      <c r="B8" s="150"/>
      <c r="C8" s="150"/>
      <c r="D8" s="151"/>
      <c r="E8" s="56" t="s">
        <v>170</v>
      </c>
      <c r="F8" s="59">
        <v>29</v>
      </c>
      <c r="G8" s="58">
        <f t="shared" si="1"/>
        <v>177.625</v>
      </c>
    </row>
    <row r="9" spans="1:7" ht="15" customHeight="1">
      <c r="A9" s="152" t="s">
        <v>183</v>
      </c>
      <c r="B9" s="152"/>
      <c r="C9" s="152"/>
      <c r="D9" s="153"/>
      <c r="E9" s="56" t="s">
        <v>171</v>
      </c>
      <c r="F9" s="59">
        <v>31</v>
      </c>
      <c r="G9" s="58">
        <f t="shared" si="1"/>
        <v>208.625</v>
      </c>
    </row>
    <row r="10" spans="1:7">
      <c r="A10" s="154" t="s">
        <v>357</v>
      </c>
      <c r="B10" s="155"/>
      <c r="C10" s="155"/>
      <c r="D10" s="156"/>
      <c r="E10" s="63" t="s">
        <v>356</v>
      </c>
      <c r="F10" s="63">
        <v>39</v>
      </c>
      <c r="G10" s="58">
        <f t="shared" si="1"/>
        <v>247.625</v>
      </c>
    </row>
    <row r="11" spans="1:7">
      <c r="A11" s="154" t="s">
        <v>355</v>
      </c>
      <c r="B11" s="155"/>
      <c r="C11" s="155"/>
      <c r="D11" s="156"/>
      <c r="E11" s="63" t="s">
        <v>354</v>
      </c>
      <c r="F11" s="63">
        <v>64</v>
      </c>
      <c r="G11" s="58">
        <f t="shared" si="1"/>
        <v>311.625</v>
      </c>
    </row>
    <row r="12" spans="1:7">
      <c r="A12" s="157" t="s">
        <v>378</v>
      </c>
      <c r="B12" s="157"/>
      <c r="C12" s="157"/>
      <c r="D12" s="157"/>
      <c r="E12" s="56" t="s">
        <v>377</v>
      </c>
      <c r="F12" s="56">
        <v>63</v>
      </c>
      <c r="G12" s="58">
        <f t="shared" si="1"/>
        <v>374.625</v>
      </c>
    </row>
    <row r="13" spans="1:7">
      <c r="A13" s="143" t="s">
        <v>380</v>
      </c>
      <c r="B13" s="143"/>
      <c r="C13" s="143"/>
      <c r="D13" s="144"/>
      <c r="E13" s="55" t="s">
        <v>379</v>
      </c>
      <c r="F13" s="55">
        <v>69</v>
      </c>
      <c r="G13" s="58">
        <f t="shared" si="1"/>
        <v>443.625</v>
      </c>
    </row>
    <row r="14" spans="1:7">
      <c r="A14" s="145" t="s">
        <v>410</v>
      </c>
      <c r="B14" s="145"/>
      <c r="C14" s="145"/>
      <c r="D14" s="145"/>
      <c r="E14" s="55" t="s">
        <v>409</v>
      </c>
      <c r="F14" s="55">
        <v>40</v>
      </c>
      <c r="G14" s="58">
        <f t="shared" si="1"/>
        <v>483.625</v>
      </c>
    </row>
    <row r="15" spans="1:7">
      <c r="A15" s="150" t="s">
        <v>433</v>
      </c>
      <c r="B15" s="150"/>
      <c r="C15" s="150"/>
      <c r="D15" s="150"/>
      <c r="E15" s="55" t="s">
        <v>429</v>
      </c>
      <c r="F15" s="55">
        <v>33</v>
      </c>
      <c r="G15" s="58">
        <f t="shared" si="1"/>
        <v>516.625</v>
      </c>
    </row>
    <row r="16" spans="1:7">
      <c r="A16" s="150" t="s">
        <v>432</v>
      </c>
      <c r="B16" s="150"/>
      <c r="C16" s="150"/>
      <c r="D16" s="150"/>
      <c r="E16" s="55" t="s">
        <v>431</v>
      </c>
      <c r="F16" s="55">
        <v>71</v>
      </c>
      <c r="G16" s="58">
        <f t="shared" si="1"/>
        <v>587.625</v>
      </c>
    </row>
    <row r="17" spans="1:7">
      <c r="A17" s="14"/>
      <c r="D17" s="11"/>
      <c r="E17" s="63"/>
      <c r="F17" s="2"/>
      <c r="G17" s="58">
        <f t="shared" si="1"/>
        <v>587.625</v>
      </c>
    </row>
    <row r="18" spans="1:7">
      <c r="A18" s="21"/>
      <c r="B18" s="10"/>
      <c r="C18" s="10"/>
      <c r="D18" s="11"/>
      <c r="E18" s="63"/>
      <c r="F18" s="2"/>
      <c r="G18" s="58">
        <f t="shared" si="1"/>
        <v>587.625</v>
      </c>
    </row>
    <row r="19" spans="1:7">
      <c r="A19" s="9"/>
      <c r="B19" s="10"/>
      <c r="C19" s="10"/>
      <c r="D19" s="11"/>
      <c r="E19" s="63"/>
      <c r="F19" s="2"/>
      <c r="G19" s="58">
        <f t="shared" si="1"/>
        <v>587.625</v>
      </c>
    </row>
    <row r="20" spans="1:7">
      <c r="A20" s="9"/>
      <c r="B20" s="10"/>
      <c r="C20" s="10"/>
      <c r="D20" s="11"/>
      <c r="E20" s="63"/>
      <c r="F20" s="2"/>
      <c r="G20" s="58">
        <f t="shared" si="1"/>
        <v>587.625</v>
      </c>
    </row>
    <row r="21" spans="1:7">
      <c r="A21" s="9"/>
      <c r="B21" s="10"/>
      <c r="C21" s="10"/>
      <c r="D21" s="11"/>
      <c r="E21" s="63"/>
      <c r="F21" s="2"/>
      <c r="G21" s="58">
        <f t="shared" si="1"/>
        <v>587.625</v>
      </c>
    </row>
    <row r="22" spans="1:7">
      <c r="A22" s="9"/>
      <c r="B22" s="10"/>
      <c r="C22" s="10"/>
      <c r="D22" s="11"/>
      <c r="E22" s="63"/>
      <c r="F22" s="2"/>
      <c r="G22" s="58">
        <f t="shared" si="1"/>
        <v>587.625</v>
      </c>
    </row>
    <row r="23" spans="1:7">
      <c r="A23" s="9"/>
      <c r="B23" s="10"/>
      <c r="C23" s="10"/>
      <c r="D23" s="11"/>
      <c r="E23" s="63"/>
      <c r="F23" s="2"/>
      <c r="G23" s="58">
        <f t="shared" si="1"/>
        <v>587.625</v>
      </c>
    </row>
    <row r="24" spans="1:7">
      <c r="A24" s="9"/>
      <c r="B24" s="10"/>
      <c r="C24" s="10"/>
      <c r="D24" s="11"/>
      <c r="E24" s="63"/>
      <c r="F24" s="2"/>
      <c r="G24" s="58">
        <f t="shared" si="1"/>
        <v>587.625</v>
      </c>
    </row>
    <row r="25" spans="1:7">
      <c r="A25" s="9"/>
      <c r="B25" s="10"/>
      <c r="C25" s="10"/>
      <c r="D25" s="11"/>
      <c r="E25" s="63"/>
      <c r="F25" s="2"/>
      <c r="G25" s="58">
        <f t="shared" si="1"/>
        <v>587.625</v>
      </c>
    </row>
    <row r="26" spans="1:7">
      <c r="A26" s="9"/>
      <c r="B26" s="10"/>
      <c r="C26" s="10"/>
      <c r="D26" s="11"/>
      <c r="E26" s="63"/>
      <c r="F26" s="2"/>
      <c r="G26" s="58">
        <f t="shared" si="1"/>
        <v>587.625</v>
      </c>
    </row>
    <row r="27" spans="1:7">
      <c r="A27" s="9"/>
      <c r="B27" s="10"/>
      <c r="C27" s="10"/>
      <c r="D27" s="11"/>
      <c r="E27" s="63"/>
      <c r="F27" s="2"/>
      <c r="G27" s="58">
        <f t="shared" si="1"/>
        <v>587.625</v>
      </c>
    </row>
    <row r="28" spans="1:7">
      <c r="A28" s="9"/>
      <c r="B28" s="10"/>
      <c r="C28" s="10"/>
      <c r="D28" s="11"/>
      <c r="E28" s="63"/>
      <c r="F28" s="2"/>
      <c r="G28" s="58">
        <f t="shared" si="1"/>
        <v>587.625</v>
      </c>
    </row>
    <row r="29" spans="1:7">
      <c r="A29" s="9"/>
      <c r="B29" s="10"/>
      <c r="C29" s="10"/>
      <c r="D29" s="11"/>
      <c r="E29" s="63"/>
      <c r="F29" s="2"/>
      <c r="G29" s="58">
        <f t="shared" si="1"/>
        <v>587.625</v>
      </c>
    </row>
    <row r="30" spans="1:7">
      <c r="A30" s="9"/>
      <c r="B30" s="10"/>
      <c r="C30" s="10"/>
      <c r="D30" s="11"/>
      <c r="E30" s="63"/>
      <c r="F30" s="2"/>
      <c r="G30" s="58">
        <f t="shared" si="1"/>
        <v>587.625</v>
      </c>
    </row>
    <row r="31" spans="1:7">
      <c r="A31" s="9"/>
      <c r="B31" s="10"/>
      <c r="C31" s="10"/>
      <c r="D31" s="11"/>
      <c r="E31" s="63"/>
      <c r="F31" s="2"/>
      <c r="G31" s="58">
        <f t="shared" si="1"/>
        <v>587.625</v>
      </c>
    </row>
    <row r="32" spans="1:7">
      <c r="A32" s="9"/>
      <c r="B32" s="10"/>
      <c r="C32" s="10"/>
      <c r="D32" s="11"/>
      <c r="E32" s="63"/>
      <c r="F32" s="2"/>
      <c r="G32" s="58">
        <f t="shared" si="1"/>
        <v>587.625</v>
      </c>
    </row>
    <row r="33" spans="1:14">
      <c r="A33" s="9"/>
      <c r="B33" s="10"/>
      <c r="C33" s="10"/>
      <c r="D33" s="11"/>
      <c r="E33" s="63"/>
      <c r="F33" s="2"/>
      <c r="G33" s="58">
        <f t="shared" si="1"/>
        <v>587.625</v>
      </c>
    </row>
    <row r="34" spans="1:14">
      <c r="A34" s="9"/>
      <c r="B34" s="10"/>
      <c r="C34" s="10"/>
      <c r="D34" s="11"/>
      <c r="E34" s="63"/>
      <c r="F34" s="2"/>
      <c r="G34" s="58">
        <f t="shared" si="1"/>
        <v>587.625</v>
      </c>
    </row>
    <row r="35" spans="1:14">
      <c r="A35" s="9"/>
      <c r="B35" s="10"/>
      <c r="C35" s="10"/>
      <c r="D35" s="11"/>
      <c r="E35" s="63"/>
      <c r="F35" s="2"/>
      <c r="G35" s="58">
        <f t="shared" si="1"/>
        <v>587.625</v>
      </c>
    </row>
    <row r="37" spans="1:14" ht="24" customHeight="1">
      <c r="A37" s="139" t="s">
        <v>383</v>
      </c>
      <c r="B37" s="140"/>
      <c r="C37" s="140"/>
      <c r="D37" s="140"/>
      <c r="E37" s="140"/>
      <c r="F37" s="141"/>
      <c r="G37" s="20">
        <f>SUM(I37:N37)</f>
        <v>320.25</v>
      </c>
      <c r="I37" s="35">
        <f>LARGE(F4:F34,1)</f>
        <v>71</v>
      </c>
      <c r="J37" s="35">
        <f>LARGE(F4:F34,2)</f>
        <v>69</v>
      </c>
      <c r="K37" s="35">
        <f>LARGE(F4:F34,3)</f>
        <v>64</v>
      </c>
      <c r="L37" s="35">
        <f>LARGE(F4:F34,4)</f>
        <v>63</v>
      </c>
      <c r="M37" s="35">
        <f>LARGE(F4:F34,5)</f>
        <v>53.25</v>
      </c>
      <c r="N37" s="35"/>
    </row>
  </sheetData>
  <mergeCells count="16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</mergeCells>
  <hyperlinks>
    <hyperlink ref="A4" r:id="rId1" tooltip="NCAA D1 East Regional" display="http://www.randa.org/en/WAGR/Events/Event detail.aspx?event=3889&amp;isMens=False"/>
    <hyperlink ref="A5" r:id="rId2" tooltip="SEC Championship" display="http://www.randa.org/en/WAGR/Events/Event detail.aspx?event=3794&amp;isMens=False"/>
    <hyperlink ref="A6" r:id="rId3" tooltip="Liz Murphey Collegiate Classic" display="http://www.randa.org/en/WAGR/Events/Event detail.aspx?event=3701&amp;isMens=False"/>
    <hyperlink ref="A7" r:id="rId4" tooltip="SunTrust Gator Invite" display="http://www.randa.org/en/WAGR/Events/Event detail.aspx?event=3647&amp;isMens=False"/>
    <hyperlink ref="A8" r:id="rId5" tooltip="Allstate Sugar Bowl Women" display="http://www.randa.org/en/WAGR/Events/Event detail.aspx?event=3590&amp;isMens=False"/>
    <hyperlink ref="A9" r:id="rId6" tooltip="NorthropGrumman Reg Women" display="http://www.randa.org/en/WAGR/Events/Event detail.aspx?event=3552&amp;isMens=False"/>
    <hyperlink ref="A12" r:id="rId7" tooltip="Ladies" display="http://www.randa.org/en/WAGR/Events/Event detail.aspx?event=4137&amp;isMens=False"/>
    <hyperlink ref="A13" r:id="rId8" tooltip="World University Championship" display="http://www.randa.org/en/WAGR/Events/Event detail.aspx?event=4206&amp;isMens=False"/>
    <hyperlink ref="A14" r:id="rId9" tooltip="European International Amateur" display="http://www.randa.org/en/WAGR/Events/Event detail.aspx?event=4401&amp;isMens=False"/>
    <hyperlink ref="A15" r:id="rId10" tooltip="Dale McNamara Invitational" display="http://www.randa.org/en/WAGR/Events/Event detail.aspx?event=4692&amp;isMens=False"/>
    <hyperlink ref="A16" r:id="rId11" tooltip="Cougar Classic" display="http://www.randa.org/en/WAGR/Events/Event detail.aspx?event=4667&amp;isMens=False"/>
  </hyperlinks>
  <pageMargins left="0.7" right="0.7" top="0.75" bottom="0.75" header="0.3" footer="0.3"/>
  <pageSetup paperSize="9" orientation="portrait" r:id="rId1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A15" sqref="A15:D15"/>
    </sheetView>
  </sheetViews>
  <sheetFormatPr baseColWidth="10" defaultRowHeight="15"/>
  <sheetData>
    <row r="1" spans="1:7" ht="15" customHeight="1">
      <c r="A1" s="137" t="s">
        <v>141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160</v>
      </c>
      <c r="B4" s="145"/>
      <c r="C4" s="145"/>
      <c r="D4" s="149"/>
      <c r="E4" s="54" t="s">
        <v>166</v>
      </c>
      <c r="F4" s="54">
        <v>28</v>
      </c>
      <c r="G4" s="2">
        <f>SUM(F4)</f>
        <v>28</v>
      </c>
    </row>
    <row r="5" spans="1:7" ht="15" customHeight="1">
      <c r="A5" s="150" t="s">
        <v>161</v>
      </c>
      <c r="B5" s="150"/>
      <c r="C5" s="150"/>
      <c r="D5" s="151"/>
      <c r="E5" s="54" t="s">
        <v>167</v>
      </c>
      <c r="F5" s="54">
        <v>20</v>
      </c>
      <c r="G5" s="2">
        <f t="shared" ref="G5:G35" si="0">SUM(G4,F5)</f>
        <v>48</v>
      </c>
    </row>
    <row r="6" spans="1:7" ht="15" customHeight="1">
      <c r="A6" s="150" t="s">
        <v>162</v>
      </c>
      <c r="B6" s="150"/>
      <c r="C6" s="150"/>
      <c r="D6" s="151"/>
      <c r="E6" s="54" t="s">
        <v>168</v>
      </c>
      <c r="F6" s="54">
        <v>31</v>
      </c>
      <c r="G6" s="2">
        <f t="shared" si="0"/>
        <v>79</v>
      </c>
    </row>
    <row r="7" spans="1:7" ht="15" customHeight="1">
      <c r="A7" s="150" t="s">
        <v>163</v>
      </c>
      <c r="B7" s="150"/>
      <c r="C7" s="150"/>
      <c r="D7" s="151"/>
      <c r="E7" s="54" t="s">
        <v>169</v>
      </c>
      <c r="F7" s="54">
        <v>33</v>
      </c>
      <c r="G7" s="2">
        <f t="shared" si="0"/>
        <v>112</v>
      </c>
    </row>
    <row r="8" spans="1:7" ht="15" customHeight="1">
      <c r="A8" s="150" t="s">
        <v>182</v>
      </c>
      <c r="B8" s="150"/>
      <c r="C8" s="150"/>
      <c r="D8" s="151"/>
      <c r="E8" s="54" t="s">
        <v>170</v>
      </c>
      <c r="F8" s="54">
        <v>34</v>
      </c>
      <c r="G8" s="2">
        <f t="shared" si="0"/>
        <v>146</v>
      </c>
    </row>
    <row r="9" spans="1:7" ht="15" customHeight="1">
      <c r="A9" s="152" t="s">
        <v>184</v>
      </c>
      <c r="B9" s="152"/>
      <c r="C9" s="152"/>
      <c r="D9" s="153"/>
      <c r="E9" s="54" t="s">
        <v>171</v>
      </c>
      <c r="F9" s="54">
        <v>26</v>
      </c>
      <c r="G9" s="2">
        <f t="shared" si="0"/>
        <v>172</v>
      </c>
    </row>
    <row r="10" spans="1:7">
      <c r="A10" s="154" t="s">
        <v>355</v>
      </c>
      <c r="B10" s="155"/>
      <c r="C10" s="155"/>
      <c r="D10" s="156"/>
      <c r="E10" s="2" t="s">
        <v>354</v>
      </c>
      <c r="F10" s="2">
        <v>39</v>
      </c>
      <c r="G10" s="2">
        <f t="shared" si="0"/>
        <v>211</v>
      </c>
    </row>
    <row r="11" spans="1:7">
      <c r="A11" s="157" t="s">
        <v>378</v>
      </c>
      <c r="B11" s="157"/>
      <c r="C11" s="157"/>
      <c r="D11" s="157"/>
      <c r="E11" s="57" t="s">
        <v>377</v>
      </c>
      <c r="F11" s="57">
        <v>41</v>
      </c>
      <c r="G11" s="2">
        <f t="shared" si="0"/>
        <v>252</v>
      </c>
    </row>
    <row r="12" spans="1:7">
      <c r="A12" s="143" t="s">
        <v>380</v>
      </c>
      <c r="B12" s="143"/>
      <c r="C12" s="143"/>
      <c r="D12" s="144"/>
      <c r="E12" s="88" t="s">
        <v>379</v>
      </c>
      <c r="F12" s="2">
        <v>49.5</v>
      </c>
      <c r="G12" s="2">
        <f t="shared" si="0"/>
        <v>301.5</v>
      </c>
    </row>
    <row r="13" spans="1:7">
      <c r="A13" s="143" t="s">
        <v>395</v>
      </c>
      <c r="B13" s="143"/>
      <c r="C13" s="143"/>
      <c r="D13" s="144"/>
      <c r="E13" s="95" t="s">
        <v>394</v>
      </c>
      <c r="F13" s="2">
        <v>37</v>
      </c>
      <c r="G13" s="2">
        <f t="shared" si="0"/>
        <v>338.5</v>
      </c>
    </row>
    <row r="14" spans="1:7">
      <c r="A14" s="145" t="s">
        <v>410</v>
      </c>
      <c r="B14" s="145"/>
      <c r="C14" s="145"/>
      <c r="D14" s="145"/>
      <c r="E14" s="95" t="s">
        <v>409</v>
      </c>
      <c r="F14" s="95">
        <v>41</v>
      </c>
      <c r="G14" s="2">
        <f t="shared" si="0"/>
        <v>379.5</v>
      </c>
    </row>
    <row r="15" spans="1:7">
      <c r="A15" s="150" t="s">
        <v>432</v>
      </c>
      <c r="B15" s="150"/>
      <c r="C15" s="150"/>
      <c r="D15" s="150"/>
      <c r="E15" s="95" t="s">
        <v>431</v>
      </c>
      <c r="F15" s="177">
        <v>34.18</v>
      </c>
      <c r="G15" s="2">
        <f t="shared" si="0"/>
        <v>413.68</v>
      </c>
    </row>
    <row r="16" spans="1:7">
      <c r="A16" s="95"/>
      <c r="B16" s="62"/>
      <c r="C16" s="95"/>
      <c r="D16" s="95"/>
      <c r="E16" s="2"/>
      <c r="F16" s="2"/>
      <c r="G16" s="2">
        <f t="shared" si="0"/>
        <v>413.68</v>
      </c>
    </row>
    <row r="17" spans="1:7">
      <c r="A17" s="154"/>
      <c r="B17" s="155"/>
      <c r="C17" s="155"/>
      <c r="D17" s="156"/>
      <c r="E17" s="2"/>
      <c r="F17" s="2"/>
      <c r="G17" s="2">
        <f t="shared" si="0"/>
        <v>413.68</v>
      </c>
    </row>
    <row r="18" spans="1:7">
      <c r="A18" s="154"/>
      <c r="B18" s="155"/>
      <c r="C18" s="155"/>
      <c r="D18" s="156"/>
      <c r="E18" s="2"/>
      <c r="F18" s="2"/>
      <c r="G18" s="2">
        <f t="shared" si="0"/>
        <v>413.68</v>
      </c>
    </row>
    <row r="19" spans="1:7">
      <c r="A19" s="154"/>
      <c r="B19" s="155"/>
      <c r="C19" s="155"/>
      <c r="D19" s="156"/>
      <c r="E19" s="2"/>
      <c r="F19" s="2"/>
      <c r="G19" s="2">
        <f t="shared" si="0"/>
        <v>413.68</v>
      </c>
    </row>
    <row r="20" spans="1:7">
      <c r="A20" s="154"/>
      <c r="B20" s="155"/>
      <c r="C20" s="155"/>
      <c r="D20" s="156"/>
      <c r="E20" s="2"/>
      <c r="F20" s="2"/>
      <c r="G20" s="2">
        <f t="shared" si="0"/>
        <v>413.68</v>
      </c>
    </row>
    <row r="21" spans="1:7">
      <c r="A21" s="154"/>
      <c r="B21" s="155"/>
      <c r="C21" s="155"/>
      <c r="D21" s="156"/>
      <c r="E21" s="2"/>
      <c r="F21" s="2"/>
      <c r="G21" s="2">
        <f t="shared" si="0"/>
        <v>413.68</v>
      </c>
    </row>
    <row r="22" spans="1:7">
      <c r="A22" s="154"/>
      <c r="B22" s="155"/>
      <c r="C22" s="155"/>
      <c r="D22" s="156"/>
      <c r="E22" s="2"/>
      <c r="F22" s="2"/>
      <c r="G22" s="2">
        <f t="shared" si="0"/>
        <v>413.68</v>
      </c>
    </row>
    <row r="23" spans="1:7">
      <c r="A23" s="154"/>
      <c r="B23" s="155"/>
      <c r="C23" s="155"/>
      <c r="D23" s="156"/>
      <c r="E23" s="2"/>
      <c r="F23" s="2"/>
      <c r="G23" s="2">
        <f t="shared" si="0"/>
        <v>413.68</v>
      </c>
    </row>
    <row r="24" spans="1:7">
      <c r="A24" s="154"/>
      <c r="B24" s="155"/>
      <c r="C24" s="155"/>
      <c r="D24" s="156"/>
      <c r="E24" s="2"/>
      <c r="F24" s="2"/>
      <c r="G24" s="2">
        <f t="shared" si="0"/>
        <v>413.68</v>
      </c>
    </row>
    <row r="25" spans="1:7">
      <c r="A25" s="154"/>
      <c r="B25" s="155"/>
      <c r="C25" s="155"/>
      <c r="D25" s="156"/>
      <c r="E25" s="2"/>
      <c r="F25" s="2"/>
      <c r="G25" s="2">
        <f t="shared" si="0"/>
        <v>413.68</v>
      </c>
    </row>
    <row r="26" spans="1:7">
      <c r="A26" s="154"/>
      <c r="B26" s="155"/>
      <c r="C26" s="155"/>
      <c r="D26" s="156"/>
      <c r="E26" s="2"/>
      <c r="F26" s="2"/>
      <c r="G26" s="2">
        <f t="shared" si="0"/>
        <v>413.68</v>
      </c>
    </row>
    <row r="27" spans="1:7">
      <c r="A27" s="154"/>
      <c r="B27" s="155"/>
      <c r="C27" s="155"/>
      <c r="D27" s="156"/>
      <c r="E27" s="2"/>
      <c r="F27" s="2"/>
      <c r="G27" s="2">
        <f t="shared" si="0"/>
        <v>413.68</v>
      </c>
    </row>
    <row r="28" spans="1:7">
      <c r="A28" s="154"/>
      <c r="B28" s="155"/>
      <c r="C28" s="155"/>
      <c r="D28" s="156"/>
      <c r="E28" s="2"/>
      <c r="F28" s="2"/>
      <c r="G28" s="2">
        <f t="shared" si="0"/>
        <v>413.68</v>
      </c>
    </row>
    <row r="29" spans="1:7">
      <c r="A29" s="154"/>
      <c r="B29" s="155"/>
      <c r="C29" s="155"/>
      <c r="D29" s="156"/>
      <c r="E29" s="2"/>
      <c r="F29" s="2"/>
      <c r="G29" s="2">
        <f t="shared" si="0"/>
        <v>413.68</v>
      </c>
    </row>
    <row r="30" spans="1:7">
      <c r="A30" s="154"/>
      <c r="B30" s="155"/>
      <c r="C30" s="155"/>
      <c r="D30" s="156"/>
      <c r="E30" s="2"/>
      <c r="F30" s="2"/>
      <c r="G30" s="2">
        <f t="shared" si="0"/>
        <v>413.68</v>
      </c>
    </row>
    <row r="31" spans="1:7">
      <c r="A31" s="154"/>
      <c r="B31" s="155"/>
      <c r="C31" s="155"/>
      <c r="D31" s="156"/>
      <c r="E31" s="2"/>
      <c r="F31" s="2"/>
      <c r="G31" s="2">
        <f t="shared" si="0"/>
        <v>413.68</v>
      </c>
    </row>
    <row r="32" spans="1:7">
      <c r="A32" s="154"/>
      <c r="B32" s="155"/>
      <c r="C32" s="155"/>
      <c r="D32" s="156"/>
      <c r="E32" s="2"/>
      <c r="F32" s="2"/>
      <c r="G32" s="2">
        <f t="shared" si="0"/>
        <v>413.68</v>
      </c>
    </row>
    <row r="33" spans="1:14">
      <c r="A33" s="154"/>
      <c r="B33" s="155"/>
      <c r="C33" s="155"/>
      <c r="D33" s="156"/>
      <c r="E33" s="2"/>
      <c r="F33" s="2"/>
      <c r="G33" s="2">
        <f t="shared" si="0"/>
        <v>413.68</v>
      </c>
    </row>
    <row r="34" spans="1:14">
      <c r="A34" s="154"/>
      <c r="B34" s="155"/>
      <c r="C34" s="155"/>
      <c r="D34" s="156"/>
      <c r="E34" s="2"/>
      <c r="F34" s="2"/>
      <c r="G34" s="2">
        <f t="shared" si="0"/>
        <v>413.68</v>
      </c>
    </row>
    <row r="35" spans="1:14">
      <c r="A35" s="154"/>
      <c r="B35" s="155"/>
      <c r="C35" s="155"/>
      <c r="D35" s="156"/>
      <c r="E35" s="2"/>
      <c r="F35" s="2"/>
      <c r="G35" s="2">
        <f t="shared" si="0"/>
        <v>413.68</v>
      </c>
    </row>
    <row r="36" spans="1:14">
      <c r="A36" s="154"/>
      <c r="B36" s="155"/>
      <c r="C36" s="155"/>
      <c r="D36" s="156"/>
      <c r="I36" s="22"/>
      <c r="J36" s="22"/>
      <c r="K36" s="22"/>
      <c r="L36" s="22"/>
      <c r="M36" s="22"/>
      <c r="N36" s="22"/>
    </row>
    <row r="37" spans="1:14" ht="24" customHeight="1">
      <c r="A37" s="139" t="s">
        <v>383</v>
      </c>
      <c r="B37" s="140"/>
      <c r="C37" s="140"/>
      <c r="D37" s="140"/>
      <c r="E37" s="140"/>
      <c r="F37" s="141"/>
      <c r="G37" s="20">
        <f>SUM(I37:N37)</f>
        <v>207.5</v>
      </c>
      <c r="I37" s="35">
        <f>LARGE(F4:F34,1)</f>
        <v>49.5</v>
      </c>
      <c r="J37" s="35">
        <f>LARGE(F4:F34,2)</f>
        <v>41</v>
      </c>
      <c r="K37" s="35">
        <f>LARGE(F4:F34,3)</f>
        <v>41</v>
      </c>
      <c r="L37" s="35">
        <f>LARGE(F4:F34,4)</f>
        <v>39</v>
      </c>
      <c r="M37" s="35">
        <f>LARGE(F4:F34,5)</f>
        <v>37</v>
      </c>
      <c r="N37" s="35"/>
    </row>
    <row r="38" spans="1:14">
      <c r="I38" s="22"/>
      <c r="J38" s="22"/>
      <c r="K38" s="22"/>
      <c r="L38" s="22"/>
      <c r="M38" s="22"/>
      <c r="N38" s="22"/>
    </row>
  </sheetData>
  <mergeCells count="35">
    <mergeCell ref="A15:D15"/>
    <mergeCell ref="A27:D27"/>
    <mergeCell ref="A35:D35"/>
    <mergeCell ref="A36:D36"/>
    <mergeCell ref="A29:D29"/>
    <mergeCell ref="A30:D30"/>
    <mergeCell ref="A31:D31"/>
    <mergeCell ref="A32:D32"/>
    <mergeCell ref="A33:D33"/>
    <mergeCell ref="A34:D34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28:D28"/>
  </mergeCells>
  <hyperlinks>
    <hyperlink ref="A4" r:id="rId1" tooltip="NCAA D1 Central Regional" display="http://www.randa.org/en/WAGR/Events/Event detail.aspx?event=3891&amp;isMens=False"/>
    <hyperlink ref="A5" r:id="rId2" tooltip="SEC Championship" display="http://www.randa.org/en/WAGR/Events/Event detail.aspx?event=3794&amp;isMens=False"/>
    <hyperlink ref="A6" r:id="rId3" tooltip="Liz Murphey Collegiate Classic" display="http://www.randa.org/en/WAGR/Events/Event detail.aspx?event=3701&amp;isMens=False"/>
    <hyperlink ref="A7" r:id="rId4" tooltip="SunTrust Gator Invite" display="http://www.randa.org/en/WAGR/Events/Event detail.aspx?event=3647&amp;isMens=False"/>
    <hyperlink ref="A8" r:id="rId5" tooltip="Allstate Sugar Bowl Women" display="http://www.randa.org/en/WAGR/Events/Event detail.aspx?event=3590&amp;isMens=False"/>
    <hyperlink ref="A9" r:id="rId6" tooltip="UCF Women" display="http://www.randa.org/en/WAGR/Events/Event detail.aspx?event=3551&amp;isMens=False"/>
    <hyperlink ref="A11" r:id="rId7" tooltip="Ladies" display="http://www.randa.org/en/WAGR/Events/Event detail.aspx?event=4137&amp;isMens=False"/>
    <hyperlink ref="A12" r:id="rId8" tooltip="World University Championship" display="http://www.randa.org/en/WAGR/Events/Event detail.aspx?event=4206&amp;isMens=False"/>
    <hyperlink ref="A13" r:id="rId9" tooltip="Campeonato de Alicante" display="http://www.randa.org/en/WAGR/Events/Event detail.aspx?event=4283&amp;isMens=False"/>
    <hyperlink ref="A14" r:id="rId10" tooltip="European International Amateur" display="http://www.randa.org/en/WAGR/Events/Event detail.aspx?event=4401&amp;isMens=False"/>
    <hyperlink ref="A15" r:id="rId11" tooltip="Cougar Classic" display="http://www.randa.org/en/WAGR/Events/Event detail.aspx?event=4667&amp;isMens=False"/>
  </hyperlinks>
  <pageMargins left="0.7" right="0.7" top="0.75" bottom="0.75" header="0.3" footer="0.3"/>
  <pageSetup paperSize="9" orientation="portrait" r:id="rId12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cols>
    <col min="4" max="4" width="11.7109375" customWidth="1"/>
  </cols>
  <sheetData>
    <row r="1" spans="1:7" ht="15" customHeight="1">
      <c r="A1" s="137" t="s">
        <v>142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172</v>
      </c>
      <c r="B4" s="145"/>
      <c r="C4" s="145"/>
      <c r="D4" s="149"/>
      <c r="E4" s="54" t="s">
        <v>177</v>
      </c>
      <c r="F4" s="55">
        <v>18</v>
      </c>
      <c r="G4" s="2">
        <f>SUM(F4)</f>
        <v>18</v>
      </c>
    </row>
    <row r="5" spans="1:7" ht="15" customHeight="1">
      <c r="A5" s="150" t="s">
        <v>185</v>
      </c>
      <c r="B5" s="150"/>
      <c r="C5" s="150"/>
      <c r="D5" s="151"/>
      <c r="E5" s="54" t="s">
        <v>177</v>
      </c>
      <c r="F5" s="55">
        <v>48</v>
      </c>
      <c r="G5" s="2">
        <f t="shared" ref="G5:G35" si="0">SUM(G4,F5)</f>
        <v>66</v>
      </c>
    </row>
    <row r="6" spans="1:7" ht="15" customHeight="1">
      <c r="A6" s="150" t="s">
        <v>173</v>
      </c>
      <c r="B6" s="150"/>
      <c r="C6" s="150"/>
      <c r="D6" s="151"/>
      <c r="E6" s="54" t="s">
        <v>178</v>
      </c>
      <c r="F6" s="55">
        <v>27</v>
      </c>
      <c r="G6" s="2">
        <f t="shared" si="0"/>
        <v>93</v>
      </c>
    </row>
    <row r="7" spans="1:7" ht="15" customHeight="1">
      <c r="A7" s="150" t="s">
        <v>174</v>
      </c>
      <c r="B7" s="150"/>
      <c r="C7" s="150"/>
      <c r="D7" s="151"/>
      <c r="E7" s="54" t="s">
        <v>170</v>
      </c>
      <c r="F7" s="55">
        <v>25</v>
      </c>
      <c r="G7" s="2">
        <f t="shared" si="0"/>
        <v>118</v>
      </c>
    </row>
    <row r="8" spans="1:7" ht="15" customHeight="1">
      <c r="A8" s="150" t="s">
        <v>175</v>
      </c>
      <c r="B8" s="150"/>
      <c r="C8" s="150"/>
      <c r="D8" s="151"/>
      <c r="E8" s="54" t="s">
        <v>179</v>
      </c>
      <c r="F8" s="55">
        <v>38</v>
      </c>
      <c r="G8" s="2">
        <f t="shared" si="0"/>
        <v>156</v>
      </c>
    </row>
    <row r="9" spans="1:7" ht="15" customHeight="1">
      <c r="A9" s="152" t="s">
        <v>176</v>
      </c>
      <c r="B9" s="152"/>
      <c r="C9" s="152"/>
      <c r="D9" s="153"/>
      <c r="E9" s="54" t="s">
        <v>180</v>
      </c>
      <c r="F9" s="55">
        <v>37.25</v>
      </c>
      <c r="G9" s="2">
        <f t="shared" si="0"/>
        <v>193.25</v>
      </c>
    </row>
    <row r="10" spans="1:7">
      <c r="A10" s="154" t="s">
        <v>355</v>
      </c>
      <c r="B10" s="155"/>
      <c r="C10" s="155"/>
      <c r="D10" s="156"/>
      <c r="E10" s="2" t="s">
        <v>354</v>
      </c>
      <c r="F10" s="63">
        <v>40.33</v>
      </c>
      <c r="G10" s="2">
        <f t="shared" si="0"/>
        <v>233.57999999999998</v>
      </c>
    </row>
    <row r="11" spans="1:7">
      <c r="A11" s="145" t="s">
        <v>401</v>
      </c>
      <c r="B11" s="145"/>
      <c r="C11" s="145"/>
      <c r="D11" s="145"/>
      <c r="E11" s="95" t="s">
        <v>394</v>
      </c>
      <c r="F11" s="55">
        <v>18</v>
      </c>
      <c r="G11" s="2">
        <f t="shared" si="0"/>
        <v>251.57999999999998</v>
      </c>
    </row>
    <row r="12" spans="1:7">
      <c r="A12" s="152" t="s">
        <v>402</v>
      </c>
      <c r="B12" s="152"/>
      <c r="C12" s="152"/>
      <c r="D12" s="152"/>
      <c r="E12" s="95" t="s">
        <v>394</v>
      </c>
      <c r="F12" s="55">
        <v>25.25</v>
      </c>
      <c r="G12" s="2">
        <f t="shared" si="0"/>
        <v>276.83</v>
      </c>
    </row>
    <row r="13" spans="1:7">
      <c r="A13" s="145" t="s">
        <v>404</v>
      </c>
      <c r="B13" s="145"/>
      <c r="C13" s="145"/>
      <c r="D13" s="145"/>
      <c r="E13" s="95" t="s">
        <v>403</v>
      </c>
      <c r="F13" s="55">
        <v>31</v>
      </c>
      <c r="G13" s="2">
        <f t="shared" si="0"/>
        <v>307.83</v>
      </c>
    </row>
    <row r="14" spans="1:7">
      <c r="A14" s="150" t="s">
        <v>406</v>
      </c>
      <c r="B14" s="150"/>
      <c r="C14" s="150"/>
      <c r="D14" s="150"/>
      <c r="E14" s="95" t="s">
        <v>405</v>
      </c>
      <c r="F14" s="55">
        <v>104</v>
      </c>
      <c r="G14" s="2">
        <f t="shared" si="0"/>
        <v>411.83</v>
      </c>
    </row>
    <row r="15" spans="1:7">
      <c r="A15" s="152" t="s">
        <v>410</v>
      </c>
      <c r="B15" s="152"/>
      <c r="C15" s="152"/>
      <c r="D15" s="152"/>
      <c r="E15" s="95" t="s">
        <v>409</v>
      </c>
      <c r="F15" s="55">
        <v>24</v>
      </c>
      <c r="G15" s="2">
        <f t="shared" si="0"/>
        <v>435.83</v>
      </c>
    </row>
    <row r="16" spans="1:7">
      <c r="A16" s="21"/>
      <c r="B16" s="23"/>
      <c r="C16" s="23"/>
      <c r="D16" s="31"/>
      <c r="E16" s="2"/>
      <c r="F16" s="2"/>
      <c r="G16" s="2">
        <f t="shared" si="0"/>
        <v>435.83</v>
      </c>
    </row>
    <row r="17" spans="1:7">
      <c r="A17" s="154"/>
      <c r="B17" s="155"/>
      <c r="C17" s="155"/>
      <c r="D17" s="156"/>
      <c r="E17" s="2"/>
      <c r="F17" s="2"/>
      <c r="G17" s="2">
        <f t="shared" si="0"/>
        <v>435.83</v>
      </c>
    </row>
    <row r="18" spans="1:7">
      <c r="A18" s="154"/>
      <c r="B18" s="155"/>
      <c r="C18" s="155"/>
      <c r="D18" s="156"/>
      <c r="E18" s="2"/>
      <c r="F18" s="2"/>
      <c r="G18" s="2">
        <f t="shared" si="0"/>
        <v>435.83</v>
      </c>
    </row>
    <row r="19" spans="1:7">
      <c r="A19" s="154"/>
      <c r="B19" s="155"/>
      <c r="C19" s="155"/>
      <c r="D19" s="156"/>
      <c r="E19" s="2"/>
      <c r="F19" s="2"/>
      <c r="G19" s="2">
        <f t="shared" si="0"/>
        <v>435.83</v>
      </c>
    </row>
    <row r="20" spans="1:7">
      <c r="A20" s="154"/>
      <c r="B20" s="155"/>
      <c r="C20" s="155"/>
      <c r="D20" s="156"/>
      <c r="E20" s="2"/>
      <c r="F20" s="2"/>
      <c r="G20" s="2">
        <f t="shared" si="0"/>
        <v>435.83</v>
      </c>
    </row>
    <row r="21" spans="1:7">
      <c r="A21" s="154"/>
      <c r="B21" s="155"/>
      <c r="C21" s="155"/>
      <c r="D21" s="156"/>
      <c r="E21" s="2"/>
      <c r="F21" s="2"/>
      <c r="G21" s="2">
        <f t="shared" si="0"/>
        <v>435.83</v>
      </c>
    </row>
    <row r="22" spans="1:7">
      <c r="A22" s="154"/>
      <c r="B22" s="155"/>
      <c r="C22" s="155"/>
      <c r="D22" s="156"/>
      <c r="E22" s="2"/>
      <c r="F22" s="2"/>
      <c r="G22" s="2">
        <f t="shared" si="0"/>
        <v>435.83</v>
      </c>
    </row>
    <row r="23" spans="1:7">
      <c r="A23" s="154"/>
      <c r="B23" s="155"/>
      <c r="C23" s="155"/>
      <c r="D23" s="156"/>
      <c r="E23" s="2"/>
      <c r="F23" s="2"/>
      <c r="G23" s="2">
        <f t="shared" si="0"/>
        <v>435.83</v>
      </c>
    </row>
    <row r="24" spans="1:7">
      <c r="A24" s="154"/>
      <c r="B24" s="155"/>
      <c r="C24" s="155"/>
      <c r="D24" s="156"/>
      <c r="E24" s="2"/>
      <c r="F24" s="2"/>
      <c r="G24" s="2">
        <f t="shared" si="0"/>
        <v>435.83</v>
      </c>
    </row>
    <row r="25" spans="1:7">
      <c r="A25" s="154"/>
      <c r="B25" s="155"/>
      <c r="C25" s="155"/>
      <c r="D25" s="156"/>
      <c r="E25" s="2"/>
      <c r="F25" s="2"/>
      <c r="G25" s="2">
        <f t="shared" si="0"/>
        <v>435.83</v>
      </c>
    </row>
    <row r="26" spans="1:7">
      <c r="A26" s="154"/>
      <c r="B26" s="155"/>
      <c r="C26" s="155"/>
      <c r="D26" s="156"/>
      <c r="E26" s="2"/>
      <c r="F26" s="2"/>
      <c r="G26" s="2">
        <f t="shared" si="0"/>
        <v>435.83</v>
      </c>
    </row>
    <row r="27" spans="1:7">
      <c r="A27" s="154"/>
      <c r="B27" s="155"/>
      <c r="C27" s="155"/>
      <c r="D27" s="156"/>
      <c r="E27" s="2"/>
      <c r="F27" s="2"/>
      <c r="G27" s="2">
        <f t="shared" si="0"/>
        <v>435.83</v>
      </c>
    </row>
    <row r="28" spans="1:7">
      <c r="A28" s="154"/>
      <c r="B28" s="155"/>
      <c r="C28" s="155"/>
      <c r="D28" s="156"/>
      <c r="E28" s="2"/>
      <c r="F28" s="2"/>
      <c r="G28" s="2">
        <f t="shared" si="0"/>
        <v>435.83</v>
      </c>
    </row>
    <row r="29" spans="1:7">
      <c r="A29" s="154"/>
      <c r="B29" s="155"/>
      <c r="C29" s="155"/>
      <c r="D29" s="156"/>
      <c r="E29" s="2"/>
      <c r="F29" s="2"/>
      <c r="G29" s="2">
        <f t="shared" si="0"/>
        <v>435.83</v>
      </c>
    </row>
    <row r="30" spans="1:7">
      <c r="A30" s="154"/>
      <c r="B30" s="155"/>
      <c r="C30" s="155"/>
      <c r="D30" s="156"/>
      <c r="E30" s="2"/>
      <c r="F30" s="2"/>
      <c r="G30" s="2">
        <f t="shared" si="0"/>
        <v>435.83</v>
      </c>
    </row>
    <row r="31" spans="1:7">
      <c r="A31" s="154"/>
      <c r="B31" s="155"/>
      <c r="C31" s="155"/>
      <c r="D31" s="156"/>
      <c r="E31" s="2"/>
      <c r="F31" s="2"/>
      <c r="G31" s="2">
        <f t="shared" si="0"/>
        <v>435.83</v>
      </c>
    </row>
    <row r="32" spans="1:7">
      <c r="A32" s="154"/>
      <c r="B32" s="155"/>
      <c r="C32" s="155"/>
      <c r="D32" s="156"/>
      <c r="E32" s="2"/>
      <c r="F32" s="2"/>
      <c r="G32" s="2">
        <f t="shared" si="0"/>
        <v>435.83</v>
      </c>
    </row>
    <row r="33" spans="1:14">
      <c r="A33" s="154"/>
      <c r="B33" s="155"/>
      <c r="C33" s="155"/>
      <c r="D33" s="156"/>
      <c r="E33" s="2"/>
      <c r="F33" s="2"/>
      <c r="G33" s="2">
        <f t="shared" si="0"/>
        <v>435.83</v>
      </c>
    </row>
    <row r="34" spans="1:14">
      <c r="A34" s="154"/>
      <c r="B34" s="155"/>
      <c r="C34" s="155"/>
      <c r="D34" s="156"/>
      <c r="E34" s="2"/>
      <c r="F34" s="2"/>
      <c r="G34" s="2">
        <f t="shared" si="0"/>
        <v>435.83</v>
      </c>
    </row>
    <row r="35" spans="1:14">
      <c r="A35" s="154"/>
      <c r="B35" s="155"/>
      <c r="C35" s="155"/>
      <c r="D35" s="156"/>
      <c r="E35" s="2"/>
      <c r="F35" s="2"/>
      <c r="G35" s="2">
        <f t="shared" si="0"/>
        <v>435.83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298.58</v>
      </c>
      <c r="I37" s="35">
        <f>LARGE(F4:F34,1)</f>
        <v>104</v>
      </c>
      <c r="J37" s="35">
        <f>LARGE(F4:F34,2)</f>
        <v>48</v>
      </c>
      <c r="K37" s="35">
        <f>LARGE(F4:F34,3)</f>
        <v>40.33</v>
      </c>
      <c r="L37" s="35">
        <f>LARGE(F4:F34,4)</f>
        <v>38</v>
      </c>
      <c r="M37" s="35">
        <f>LARGE(F4:F34,5)</f>
        <v>37.25</v>
      </c>
      <c r="N37" s="19">
        <f>LARGE(F4:F34,6)</f>
        <v>31</v>
      </c>
    </row>
  </sheetData>
  <mergeCells count="34">
    <mergeCell ref="A13:D13"/>
    <mergeCell ref="A14:D14"/>
    <mergeCell ref="A15:D15"/>
    <mergeCell ref="A25:D25"/>
    <mergeCell ref="A26:D26"/>
    <mergeCell ref="A20:D20"/>
    <mergeCell ref="A21:D21"/>
    <mergeCell ref="A22:D22"/>
    <mergeCell ref="A23:D23"/>
    <mergeCell ref="A24:D24"/>
    <mergeCell ref="A27:D27"/>
    <mergeCell ref="A35:D35"/>
    <mergeCell ref="A29:D29"/>
    <mergeCell ref="A30:D30"/>
    <mergeCell ref="A31:D31"/>
    <mergeCell ref="A32:D32"/>
    <mergeCell ref="A33:D33"/>
    <mergeCell ref="A34:D34"/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28:D28"/>
    <mergeCell ref="A17:D17"/>
    <mergeCell ref="A18:D18"/>
    <mergeCell ref="A19:D19"/>
  </mergeCells>
  <hyperlinks>
    <hyperlink ref="A4" r:id="rId1" tooltip="Internationaux De France Juniors (Trophee Esmond)" display="http://www.randa.org/en/WAGR/Events/Event detail.aspx?event=3736&amp;isMens=False"/>
    <hyperlink ref="A5" r:id="rId2" tooltip="Internationaux De France Juniors (Trophee Claude-Roger Cartier)" display="http://www.randa.org/en/WAGR/Events/Event detail.aspx?event=3784&amp;isMens=False"/>
    <hyperlink ref="A6" r:id="rId3" tooltip="Madrid Ladies Championship" display="http://www.randa.org/en/WAGR/Events/Event detail.aspx?event=3677&amp;isMens=False"/>
    <hyperlink ref="A7" r:id="rId4" tooltip="Spanish Ladies Amateur - Copa S.M. La Reina" display="http://www.randa.org/en/WAGR/Events/Event detail.aspx?event=3596&amp;isMens=False"/>
    <hyperlink ref="A8" r:id="rId5" tooltip="Portuguese International Ladies Amateur" display="http://www.randa.org/en/WAGR/Events/Event detail.aspx?event=3520&amp;isMens=False"/>
    <hyperlink ref="A9" r:id="rId6" tooltip="Spanish International Stroke Play" display="http://www.randa.org/en/WAGR/Events/Event detail.aspx?event=3479&amp;isMens=False"/>
    <hyperlink ref="A11" r:id="rId7" tooltip="European Girls Team Championship" display="http://www.randa.org/en/WAGR/Events/Event detail.aspx?event=4248&amp;isMens=False"/>
    <hyperlink ref="A12" r:id="rId8" tooltip="European Girls Team Championship - Individual" display="http://www.randa.org/en/WAGR/Events/Event detail.aspx?event=4247&amp;isMens=False"/>
    <hyperlink ref="A13" r:id="rId9" tooltip="Annika Invitational Europe" display="http://www.randa.org/en/WAGR/Events/Event detail.aspx?event=4623&amp;isMens=False"/>
    <hyperlink ref="A14" r:id="rId10" tooltip="Girls" display="http://www.randa.org/en/WAGR/Events/Event detail.aspx?event=4521&amp;isMens=False"/>
    <hyperlink ref="A15" r:id="rId11" tooltip="European International Amateur" display="http://www.randa.org/en/WAGR/Events/Event detail.aspx?event=4401&amp;isMens=False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143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186</v>
      </c>
      <c r="B4" s="145"/>
      <c r="C4" s="145"/>
      <c r="D4" s="149"/>
      <c r="E4" s="95" t="s">
        <v>190</v>
      </c>
      <c r="F4" s="95">
        <v>56</v>
      </c>
      <c r="G4" s="2">
        <f>SUM(F4)</f>
        <v>56</v>
      </c>
    </row>
    <row r="5" spans="1:7" ht="15" customHeight="1">
      <c r="A5" s="150" t="s">
        <v>187</v>
      </c>
      <c r="B5" s="150"/>
      <c r="C5" s="150"/>
      <c r="D5" s="151"/>
      <c r="E5" s="95" t="s">
        <v>167</v>
      </c>
      <c r="F5" s="95">
        <v>24.25</v>
      </c>
      <c r="G5" s="2">
        <f t="shared" ref="G5:G36" si="0">SUM(G4,F5)</f>
        <v>80.25</v>
      </c>
    </row>
    <row r="6" spans="1:7" ht="15" customHeight="1">
      <c r="A6" s="150" t="s">
        <v>172</v>
      </c>
      <c r="B6" s="150"/>
      <c r="C6" s="150"/>
      <c r="D6" s="151"/>
      <c r="E6" s="95" t="s">
        <v>177</v>
      </c>
      <c r="F6" s="95">
        <v>35.5</v>
      </c>
      <c r="G6" s="2">
        <f t="shared" si="0"/>
        <v>115.75</v>
      </c>
    </row>
    <row r="7" spans="1:7" ht="15" customHeight="1">
      <c r="A7" s="150" t="s">
        <v>188</v>
      </c>
      <c r="B7" s="150"/>
      <c r="C7" s="150"/>
      <c r="D7" s="151"/>
      <c r="E7" s="95" t="s">
        <v>178</v>
      </c>
      <c r="F7" s="95">
        <v>27</v>
      </c>
      <c r="G7" s="2">
        <f t="shared" si="0"/>
        <v>142.75</v>
      </c>
    </row>
    <row r="8" spans="1:7" ht="15" customHeight="1">
      <c r="A8" s="150" t="s">
        <v>189</v>
      </c>
      <c r="B8" s="150"/>
      <c r="C8" s="150"/>
      <c r="D8" s="151"/>
      <c r="E8" s="95" t="s">
        <v>191</v>
      </c>
      <c r="F8" s="95">
        <v>41</v>
      </c>
      <c r="G8" s="2">
        <f t="shared" si="0"/>
        <v>183.75</v>
      </c>
    </row>
    <row r="9" spans="1:7" ht="15" customHeight="1">
      <c r="A9" s="150" t="s">
        <v>174</v>
      </c>
      <c r="B9" s="150"/>
      <c r="C9" s="150"/>
      <c r="D9" s="151"/>
      <c r="E9" s="95" t="s">
        <v>170</v>
      </c>
      <c r="F9" s="95">
        <v>84</v>
      </c>
      <c r="G9" s="2">
        <f t="shared" si="0"/>
        <v>267.75</v>
      </c>
    </row>
    <row r="10" spans="1:7" ht="15" customHeight="1">
      <c r="A10" s="152" t="s">
        <v>176</v>
      </c>
      <c r="B10" s="152"/>
      <c r="C10" s="152"/>
      <c r="D10" s="153"/>
      <c r="E10" s="95" t="s">
        <v>180</v>
      </c>
      <c r="F10" s="95">
        <v>23</v>
      </c>
      <c r="G10" s="2">
        <f t="shared" si="0"/>
        <v>290.75</v>
      </c>
    </row>
    <row r="11" spans="1:7">
      <c r="A11" s="154" t="s">
        <v>355</v>
      </c>
      <c r="B11" s="155"/>
      <c r="C11" s="155"/>
      <c r="D11" s="156"/>
      <c r="E11" s="95" t="s">
        <v>354</v>
      </c>
      <c r="F11" s="95">
        <v>39</v>
      </c>
      <c r="G11" s="2">
        <f t="shared" si="0"/>
        <v>329.75</v>
      </c>
    </row>
    <row r="12" spans="1:7" s="94" customFormat="1">
      <c r="A12" s="143" t="s">
        <v>378</v>
      </c>
      <c r="B12" s="143"/>
      <c r="C12" s="143"/>
      <c r="D12" s="143"/>
      <c r="E12" s="95" t="s">
        <v>377</v>
      </c>
      <c r="F12" s="95">
        <v>14</v>
      </c>
      <c r="G12" s="2">
        <f t="shared" si="0"/>
        <v>343.75</v>
      </c>
    </row>
    <row r="13" spans="1:7">
      <c r="A13" s="143" t="s">
        <v>382</v>
      </c>
      <c r="B13" s="143"/>
      <c r="C13" s="143"/>
      <c r="D13" s="144"/>
      <c r="E13" s="95" t="s">
        <v>379</v>
      </c>
      <c r="F13" s="99">
        <v>40</v>
      </c>
      <c r="G13" s="2">
        <f t="shared" si="0"/>
        <v>383.75</v>
      </c>
    </row>
    <row r="14" spans="1:7">
      <c r="A14" s="143" t="s">
        <v>395</v>
      </c>
      <c r="B14" s="143"/>
      <c r="C14" s="143"/>
      <c r="D14" s="144"/>
      <c r="E14" s="95" t="s">
        <v>394</v>
      </c>
      <c r="F14" s="95">
        <v>48</v>
      </c>
      <c r="G14" s="2">
        <f t="shared" si="0"/>
        <v>431.75</v>
      </c>
    </row>
    <row r="15" spans="1:7">
      <c r="A15" s="145" t="s">
        <v>426</v>
      </c>
      <c r="B15" s="145"/>
      <c r="C15" s="145"/>
      <c r="D15" s="145"/>
      <c r="E15" s="95" t="s">
        <v>405</v>
      </c>
      <c r="F15" s="95">
        <v>29</v>
      </c>
      <c r="G15" s="2">
        <f t="shared" si="0"/>
        <v>460.75</v>
      </c>
    </row>
    <row r="16" spans="1:7">
      <c r="A16" s="150" t="s">
        <v>410</v>
      </c>
      <c r="B16" s="150"/>
      <c r="C16" s="150"/>
      <c r="D16" s="150"/>
      <c r="E16" s="95" t="s">
        <v>409</v>
      </c>
      <c r="F16" s="95">
        <v>41</v>
      </c>
      <c r="G16" s="2">
        <f t="shared" si="0"/>
        <v>501.75</v>
      </c>
    </row>
    <row r="17" spans="1:7">
      <c r="A17" s="95"/>
      <c r="B17" s="62"/>
      <c r="C17" s="95"/>
      <c r="D17" s="95"/>
      <c r="E17" s="2"/>
      <c r="F17" s="2"/>
      <c r="G17" s="2">
        <f t="shared" si="0"/>
        <v>501.75</v>
      </c>
    </row>
    <row r="18" spans="1:7">
      <c r="A18" s="9"/>
      <c r="B18" s="10"/>
      <c r="C18" s="10"/>
      <c r="D18" s="11"/>
      <c r="E18" s="2"/>
      <c r="F18" s="2"/>
      <c r="G18" s="2">
        <f t="shared" si="0"/>
        <v>501.75</v>
      </c>
    </row>
    <row r="19" spans="1:7">
      <c r="A19" s="9"/>
      <c r="B19" s="10"/>
      <c r="C19" s="10"/>
      <c r="D19" s="11"/>
      <c r="E19" s="2"/>
      <c r="F19" s="2"/>
      <c r="G19" s="2">
        <f t="shared" si="0"/>
        <v>501.75</v>
      </c>
    </row>
    <row r="20" spans="1:7">
      <c r="A20" s="9"/>
      <c r="B20" s="10"/>
      <c r="C20" s="10"/>
      <c r="D20" s="11"/>
      <c r="E20" s="2"/>
      <c r="F20" s="2"/>
      <c r="G20" s="2">
        <f t="shared" si="0"/>
        <v>501.75</v>
      </c>
    </row>
    <row r="21" spans="1:7">
      <c r="A21" s="9"/>
      <c r="B21" s="10"/>
      <c r="C21" s="10"/>
      <c r="D21" s="11"/>
      <c r="E21" s="2"/>
      <c r="F21" s="2"/>
      <c r="G21" s="2">
        <f t="shared" si="0"/>
        <v>501.75</v>
      </c>
    </row>
    <row r="22" spans="1:7">
      <c r="A22" s="9"/>
      <c r="B22" s="10"/>
      <c r="C22" s="10"/>
      <c r="D22" s="11"/>
      <c r="E22" s="2"/>
      <c r="F22" s="2"/>
      <c r="G22" s="2">
        <f t="shared" si="0"/>
        <v>501.75</v>
      </c>
    </row>
    <row r="23" spans="1:7">
      <c r="A23" s="9"/>
      <c r="B23" s="10"/>
      <c r="C23" s="10"/>
      <c r="D23" s="11"/>
      <c r="E23" s="2"/>
      <c r="F23" s="2"/>
      <c r="G23" s="2">
        <f t="shared" si="0"/>
        <v>501.75</v>
      </c>
    </row>
    <row r="24" spans="1:7">
      <c r="A24" s="9"/>
      <c r="B24" s="10"/>
      <c r="C24" s="10"/>
      <c r="D24" s="11"/>
      <c r="E24" s="2"/>
      <c r="F24" s="2"/>
      <c r="G24" s="2">
        <f t="shared" si="0"/>
        <v>501.75</v>
      </c>
    </row>
    <row r="25" spans="1:7">
      <c r="A25" s="9"/>
      <c r="B25" s="10"/>
      <c r="C25" s="10"/>
      <c r="D25" s="11"/>
      <c r="E25" s="2"/>
      <c r="F25" s="2"/>
      <c r="G25" s="2">
        <f t="shared" si="0"/>
        <v>501.75</v>
      </c>
    </row>
    <row r="26" spans="1:7">
      <c r="A26" s="9"/>
      <c r="B26" s="10"/>
      <c r="C26" s="10"/>
      <c r="D26" s="11"/>
      <c r="E26" s="2"/>
      <c r="F26" s="2"/>
      <c r="G26" s="2">
        <f t="shared" si="0"/>
        <v>501.75</v>
      </c>
    </row>
    <row r="27" spans="1:7">
      <c r="A27" s="9"/>
      <c r="B27" s="10"/>
      <c r="C27" s="10"/>
      <c r="D27" s="11"/>
      <c r="E27" s="2"/>
      <c r="F27" s="2"/>
      <c r="G27" s="2">
        <f t="shared" si="0"/>
        <v>501.75</v>
      </c>
    </row>
    <row r="28" spans="1:7">
      <c r="A28" s="9"/>
      <c r="B28" s="10"/>
      <c r="C28" s="10"/>
      <c r="D28" s="11"/>
      <c r="E28" s="2"/>
      <c r="F28" s="2"/>
      <c r="G28" s="2">
        <f t="shared" si="0"/>
        <v>501.75</v>
      </c>
    </row>
    <row r="29" spans="1:7">
      <c r="A29" s="9"/>
      <c r="B29" s="10"/>
      <c r="C29" s="10"/>
      <c r="D29" s="11"/>
      <c r="E29" s="2"/>
      <c r="F29" s="2"/>
      <c r="G29" s="2">
        <f t="shared" si="0"/>
        <v>501.75</v>
      </c>
    </row>
    <row r="30" spans="1:7">
      <c r="A30" s="9"/>
      <c r="B30" s="10"/>
      <c r="C30" s="10"/>
      <c r="D30" s="11"/>
      <c r="E30" s="2"/>
      <c r="F30" s="2"/>
      <c r="G30" s="2">
        <f t="shared" si="0"/>
        <v>501.75</v>
      </c>
    </row>
    <row r="31" spans="1:7">
      <c r="A31" s="9"/>
      <c r="B31" s="10"/>
      <c r="C31" s="10"/>
      <c r="D31" s="11"/>
      <c r="E31" s="2"/>
      <c r="F31" s="2"/>
      <c r="G31" s="2">
        <f t="shared" si="0"/>
        <v>501.75</v>
      </c>
    </row>
    <row r="32" spans="1:7">
      <c r="A32" s="9"/>
      <c r="B32" s="10"/>
      <c r="C32" s="10"/>
      <c r="D32" s="11"/>
      <c r="E32" s="2"/>
      <c r="F32" s="2"/>
      <c r="G32" s="2">
        <f t="shared" si="0"/>
        <v>501.75</v>
      </c>
    </row>
    <row r="33" spans="1:14">
      <c r="A33" s="9"/>
      <c r="B33" s="10"/>
      <c r="C33" s="10"/>
      <c r="D33" s="11"/>
      <c r="E33" s="2"/>
      <c r="F33" s="2"/>
      <c r="G33" s="2">
        <f t="shared" si="0"/>
        <v>501.75</v>
      </c>
    </row>
    <row r="34" spans="1:14">
      <c r="A34" s="9"/>
      <c r="B34" s="10"/>
      <c r="C34" s="10"/>
      <c r="D34" s="11"/>
      <c r="E34" s="2"/>
      <c r="F34" s="2"/>
      <c r="G34" s="2">
        <f t="shared" si="0"/>
        <v>501.75</v>
      </c>
    </row>
    <row r="35" spans="1:14">
      <c r="A35" s="9"/>
      <c r="B35" s="10"/>
      <c r="C35" s="10"/>
      <c r="D35" s="11"/>
      <c r="E35" s="2"/>
      <c r="F35" s="2"/>
      <c r="G35" s="2">
        <f t="shared" si="0"/>
        <v>501.75</v>
      </c>
    </row>
    <row r="36" spans="1:14">
      <c r="A36" s="9"/>
      <c r="B36" s="10"/>
      <c r="C36" s="10"/>
      <c r="D36" s="11"/>
      <c r="E36" s="2"/>
      <c r="F36" s="2"/>
      <c r="G36" s="2">
        <f t="shared" si="0"/>
        <v>501.75</v>
      </c>
    </row>
    <row r="38" spans="1:14" ht="21">
      <c r="A38" s="139" t="s">
        <v>383</v>
      </c>
      <c r="B38" s="140"/>
      <c r="C38" s="140"/>
      <c r="D38" s="140"/>
      <c r="E38" s="140"/>
      <c r="F38" s="141"/>
      <c r="G38" s="20">
        <f>SUM(I38:N38)</f>
        <v>270</v>
      </c>
      <c r="I38" s="35">
        <f>LARGE(F4:F35,1)</f>
        <v>84</v>
      </c>
      <c r="J38" s="35">
        <f>LARGE(F4:F35,2)</f>
        <v>56</v>
      </c>
      <c r="K38" s="35">
        <f>LARGE(F4:F35,3)</f>
        <v>48</v>
      </c>
      <c r="L38" s="35">
        <f>LARGE(F4:F35,4)</f>
        <v>41</v>
      </c>
      <c r="M38" s="35">
        <f>LARGE(F4:F35,5)</f>
        <v>41</v>
      </c>
      <c r="N38" s="35"/>
    </row>
  </sheetData>
  <mergeCells count="16">
    <mergeCell ref="A11:D11"/>
    <mergeCell ref="A1:G2"/>
    <mergeCell ref="A3:D3"/>
    <mergeCell ref="A38:F38"/>
    <mergeCell ref="A5:D5"/>
    <mergeCell ref="A4:D4"/>
    <mergeCell ref="A6:D6"/>
    <mergeCell ref="A7:D7"/>
    <mergeCell ref="A8:D8"/>
    <mergeCell ref="A9:D9"/>
    <mergeCell ref="A10:D10"/>
    <mergeCell ref="A13:D13"/>
    <mergeCell ref="A14:D14"/>
    <mergeCell ref="A12:D12"/>
    <mergeCell ref="A15:D15"/>
    <mergeCell ref="A16:D16"/>
  </mergeCells>
  <hyperlinks>
    <hyperlink ref="A4" r:id="rId1" tooltip="German International Amateur" display="http://www.randa.org/en/WAGR/Events/Event detail.aspx?event=3925&amp;isMens=False"/>
    <hyperlink ref="A5" r:id="rId2" tooltip="Banesto Ladies Tour La Penaza Zaragoza" display="http://www.randa.org/en/WAGR/Events/Event detail.aspx?event=3786&amp;isMens=False"/>
    <hyperlink ref="A6" r:id="rId3" tooltip="Internationaux De France Juniors (Trophee Esmond)" display="http://www.randa.org/en/WAGR/Events/Event detail.aspx?event=3736&amp;isMens=False"/>
    <hyperlink ref="A7" r:id="rId4" tooltip="European Nations Cup Individual" display="http://www.randa.org/en/WAGR/Events/Event detail.aspx?event=3670&amp;isMens=False"/>
    <hyperlink ref="A8" r:id="rId5" tooltip="Castellon Ladies Amateur" display="http://www.randa.org/en/WAGR/Events/Event detail.aspx?event=3630&amp;isMens=False"/>
    <hyperlink ref="A9" r:id="rId6" tooltip="Spanish Ladies Amateur - Copa S.M. La Reina" display="http://www.randa.org/en/WAGR/Events/Event detail.aspx?event=3596&amp;isMens=False"/>
    <hyperlink ref="A10" r:id="rId7" tooltip="Spanish International Stroke Play" display="http://www.randa.org/en/WAGR/Events/Event detail.aspx?event=3479&amp;isMens=False"/>
    <hyperlink ref="A13" r:id="rId8" tooltip="Grand Prix de Chiberta" display="http://www.randa.org/en/WAGR/Events/Event detail.aspx?event=4222&amp;isMens=False"/>
    <hyperlink ref="A14" r:id="rId9" tooltip="Campeonato de Alicante" display="http://www.randa.org/en/WAGR/Events/Event detail.aspx?event=4283&amp;isMens=False"/>
    <hyperlink ref="A12" r:id="rId10" tooltip="Ladies" display="http://www.randa.org/en/WAGR/Events/Event detail.aspx?event=4137&amp;isMens=False"/>
    <hyperlink ref="A15" r:id="rId11" tooltip="Finnish Amateur" display="http://www.randa.org/en/WAGR/Events/Event detail.aspx?event=4560&amp;isMens=False"/>
    <hyperlink ref="A16" r:id="rId12" tooltip="European International Amateur" display="http://www.randa.org/en/WAGR/Events/Event detail.aspx?event=4401&amp;isMens=False"/>
  </hyperlinks>
  <pageMargins left="0.7" right="0.7" top="0.75" bottom="0.75" header="0.3" footer="0.3"/>
  <pageSetup paperSize="9" orientation="portrait" r:id="rId1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144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172</v>
      </c>
      <c r="B4" s="145"/>
      <c r="C4" s="145"/>
      <c r="D4" s="149"/>
      <c r="E4" s="54" t="s">
        <v>177</v>
      </c>
      <c r="F4" s="55">
        <v>18</v>
      </c>
      <c r="G4" s="2">
        <f>SUM(F4)</f>
        <v>18</v>
      </c>
    </row>
    <row r="5" spans="1:7" ht="15" customHeight="1">
      <c r="A5" s="150" t="s">
        <v>185</v>
      </c>
      <c r="B5" s="150"/>
      <c r="C5" s="150"/>
      <c r="D5" s="151"/>
      <c r="E5" s="54" t="s">
        <v>177</v>
      </c>
      <c r="F5" s="55">
        <v>0</v>
      </c>
      <c r="G5" s="2">
        <f t="shared" ref="G5:G35" si="0">SUM(G4,F5)</f>
        <v>18</v>
      </c>
    </row>
    <row r="6" spans="1:7" ht="15" customHeight="1">
      <c r="A6" s="150" t="s">
        <v>173</v>
      </c>
      <c r="B6" s="150"/>
      <c r="C6" s="150"/>
      <c r="D6" s="151"/>
      <c r="E6" s="54" t="s">
        <v>178</v>
      </c>
      <c r="F6" s="55">
        <v>31</v>
      </c>
      <c r="G6" s="2">
        <f t="shared" si="0"/>
        <v>49</v>
      </c>
    </row>
    <row r="7" spans="1:7" ht="15" customHeight="1">
      <c r="A7" s="150" t="s">
        <v>174</v>
      </c>
      <c r="B7" s="150"/>
      <c r="C7" s="150"/>
      <c r="D7" s="151"/>
      <c r="E7" s="54" t="s">
        <v>170</v>
      </c>
      <c r="F7" s="55">
        <v>16</v>
      </c>
      <c r="G7" s="2">
        <f t="shared" si="0"/>
        <v>65</v>
      </c>
    </row>
    <row r="8" spans="1:7" ht="15" customHeight="1">
      <c r="A8" s="152" t="s">
        <v>176</v>
      </c>
      <c r="B8" s="152"/>
      <c r="C8" s="152"/>
      <c r="D8" s="153"/>
      <c r="E8" s="54" t="s">
        <v>180</v>
      </c>
      <c r="F8" s="55">
        <v>18</v>
      </c>
      <c r="G8" s="2">
        <f t="shared" si="0"/>
        <v>83</v>
      </c>
    </row>
    <row r="9" spans="1:7">
      <c r="A9" s="154" t="s">
        <v>355</v>
      </c>
      <c r="B9" s="155"/>
      <c r="C9" s="155"/>
      <c r="D9" s="156"/>
      <c r="E9" s="2" t="s">
        <v>354</v>
      </c>
      <c r="F9" s="63">
        <v>37</v>
      </c>
      <c r="G9" s="2">
        <f>SUM(G8,F9)</f>
        <v>120</v>
      </c>
    </row>
    <row r="10" spans="1:7">
      <c r="A10" s="145" t="s">
        <v>401</v>
      </c>
      <c r="B10" s="145"/>
      <c r="C10" s="145"/>
      <c r="D10" s="145"/>
      <c r="E10" s="95" t="s">
        <v>394</v>
      </c>
      <c r="F10" s="63">
        <v>18</v>
      </c>
      <c r="G10" s="2">
        <f>SUM(G9,F10)</f>
        <v>138</v>
      </c>
    </row>
    <row r="11" spans="1:7">
      <c r="A11" s="152" t="s">
        <v>402</v>
      </c>
      <c r="B11" s="152"/>
      <c r="C11" s="152"/>
      <c r="D11" s="152"/>
      <c r="E11" s="95" t="s">
        <v>394</v>
      </c>
      <c r="F11" s="63">
        <v>22</v>
      </c>
      <c r="G11" s="2">
        <f t="shared" si="0"/>
        <v>160</v>
      </c>
    </row>
    <row r="12" spans="1:7">
      <c r="A12" s="145" t="s">
        <v>404</v>
      </c>
      <c r="B12" s="145"/>
      <c r="C12" s="145"/>
      <c r="D12" s="145"/>
      <c r="E12" s="95" t="s">
        <v>403</v>
      </c>
      <c r="F12" s="55">
        <v>32</v>
      </c>
      <c r="G12" s="2">
        <f t="shared" si="0"/>
        <v>192</v>
      </c>
    </row>
    <row r="13" spans="1:7">
      <c r="A13" s="150" t="s">
        <v>406</v>
      </c>
      <c r="B13" s="150"/>
      <c r="C13" s="150"/>
      <c r="D13" s="150"/>
      <c r="E13" s="95" t="s">
        <v>405</v>
      </c>
      <c r="F13" s="55">
        <v>9</v>
      </c>
      <c r="G13" s="2">
        <f t="shared" si="0"/>
        <v>201</v>
      </c>
    </row>
    <row r="14" spans="1:7">
      <c r="A14" s="152" t="s">
        <v>408</v>
      </c>
      <c r="B14" s="152"/>
      <c r="C14" s="152"/>
      <c r="D14" s="152"/>
      <c r="E14" s="95" t="s">
        <v>407</v>
      </c>
      <c r="F14" s="55">
        <v>25</v>
      </c>
      <c r="G14" s="2">
        <f t="shared" si="0"/>
        <v>226</v>
      </c>
    </row>
    <row r="15" spans="1:7">
      <c r="A15" s="21"/>
      <c r="B15" s="10"/>
      <c r="C15" s="10"/>
      <c r="D15" s="11"/>
      <c r="E15" s="2"/>
      <c r="F15" s="2"/>
      <c r="G15" s="2">
        <f t="shared" si="0"/>
        <v>226</v>
      </c>
    </row>
    <row r="16" spans="1:7">
      <c r="A16" s="9"/>
      <c r="B16" s="10"/>
      <c r="C16" s="10"/>
      <c r="D16" s="11"/>
      <c r="E16" s="2"/>
      <c r="F16" s="2"/>
      <c r="G16" s="2">
        <f t="shared" si="0"/>
        <v>226</v>
      </c>
    </row>
    <row r="17" spans="1:7">
      <c r="A17" s="9"/>
      <c r="B17" s="10"/>
      <c r="C17" s="10"/>
      <c r="D17" s="11"/>
      <c r="E17" s="2"/>
      <c r="F17" s="2"/>
      <c r="G17" s="2">
        <f t="shared" si="0"/>
        <v>226</v>
      </c>
    </row>
    <row r="18" spans="1:7">
      <c r="A18" s="9"/>
      <c r="B18" s="10"/>
      <c r="C18" s="10"/>
      <c r="D18" s="11"/>
      <c r="E18" s="2"/>
      <c r="F18" s="2"/>
      <c r="G18" s="2">
        <f t="shared" si="0"/>
        <v>226</v>
      </c>
    </row>
    <row r="19" spans="1:7">
      <c r="A19" s="9"/>
      <c r="B19" s="10"/>
      <c r="C19" s="10"/>
      <c r="D19" s="11"/>
      <c r="E19" s="2"/>
      <c r="F19" s="2"/>
      <c r="G19" s="2">
        <f t="shared" si="0"/>
        <v>226</v>
      </c>
    </row>
    <row r="20" spans="1:7">
      <c r="A20" s="9"/>
      <c r="B20" s="10"/>
      <c r="C20" s="10"/>
      <c r="D20" s="11"/>
      <c r="E20" s="2"/>
      <c r="F20" s="2"/>
      <c r="G20" s="2">
        <f t="shared" si="0"/>
        <v>226</v>
      </c>
    </row>
    <row r="21" spans="1:7">
      <c r="A21" s="9"/>
      <c r="B21" s="10"/>
      <c r="C21" s="10"/>
      <c r="D21" s="11"/>
      <c r="E21" s="2"/>
      <c r="F21" s="2"/>
      <c r="G21" s="2">
        <f t="shared" si="0"/>
        <v>226</v>
      </c>
    </row>
    <row r="22" spans="1:7">
      <c r="A22" s="9"/>
      <c r="B22" s="10"/>
      <c r="C22" s="10"/>
      <c r="D22" s="11"/>
      <c r="E22" s="2"/>
      <c r="F22" s="2"/>
      <c r="G22" s="2">
        <f t="shared" si="0"/>
        <v>226</v>
      </c>
    </row>
    <row r="23" spans="1:7">
      <c r="A23" s="9"/>
      <c r="B23" s="10"/>
      <c r="C23" s="10"/>
      <c r="D23" s="11"/>
      <c r="E23" s="2"/>
      <c r="F23" s="2"/>
      <c r="G23" s="2">
        <f t="shared" si="0"/>
        <v>226</v>
      </c>
    </row>
    <row r="24" spans="1:7">
      <c r="A24" s="9"/>
      <c r="B24" s="10"/>
      <c r="C24" s="10"/>
      <c r="D24" s="11"/>
      <c r="E24" s="2"/>
      <c r="F24" s="2"/>
      <c r="G24" s="2">
        <f t="shared" si="0"/>
        <v>226</v>
      </c>
    </row>
    <row r="25" spans="1:7">
      <c r="A25" s="9"/>
      <c r="B25" s="10"/>
      <c r="C25" s="10"/>
      <c r="D25" s="11"/>
      <c r="E25" s="2"/>
      <c r="F25" s="2"/>
      <c r="G25" s="2">
        <f t="shared" si="0"/>
        <v>226</v>
      </c>
    </row>
    <row r="26" spans="1:7">
      <c r="A26" s="9"/>
      <c r="B26" s="10"/>
      <c r="C26" s="10"/>
      <c r="D26" s="11"/>
      <c r="E26" s="2"/>
      <c r="F26" s="2"/>
      <c r="G26" s="2">
        <f t="shared" si="0"/>
        <v>226</v>
      </c>
    </row>
    <row r="27" spans="1:7">
      <c r="A27" s="9"/>
      <c r="B27" s="10"/>
      <c r="C27" s="10"/>
      <c r="D27" s="11"/>
      <c r="E27" s="2"/>
      <c r="F27" s="2"/>
      <c r="G27" s="2">
        <f t="shared" si="0"/>
        <v>226</v>
      </c>
    </row>
    <row r="28" spans="1:7">
      <c r="A28" s="9"/>
      <c r="B28" s="10"/>
      <c r="C28" s="10"/>
      <c r="D28" s="11"/>
      <c r="E28" s="2"/>
      <c r="F28" s="2"/>
      <c r="G28" s="2">
        <f t="shared" si="0"/>
        <v>226</v>
      </c>
    </row>
    <row r="29" spans="1:7">
      <c r="A29" s="9"/>
      <c r="B29" s="10"/>
      <c r="C29" s="10"/>
      <c r="D29" s="11"/>
      <c r="E29" s="2"/>
      <c r="F29" s="2"/>
      <c r="G29" s="2">
        <f t="shared" si="0"/>
        <v>226</v>
      </c>
    </row>
    <row r="30" spans="1:7">
      <c r="A30" s="9"/>
      <c r="B30" s="10"/>
      <c r="C30" s="10"/>
      <c r="D30" s="11"/>
      <c r="E30" s="2"/>
      <c r="F30" s="2"/>
      <c r="G30" s="2">
        <f t="shared" si="0"/>
        <v>226</v>
      </c>
    </row>
    <row r="31" spans="1:7">
      <c r="A31" s="9"/>
      <c r="B31" s="10"/>
      <c r="C31" s="10"/>
      <c r="D31" s="11"/>
      <c r="E31" s="2"/>
      <c r="F31" s="2"/>
      <c r="G31" s="2">
        <f t="shared" si="0"/>
        <v>226</v>
      </c>
    </row>
    <row r="32" spans="1:7">
      <c r="A32" s="9"/>
      <c r="B32" s="10"/>
      <c r="C32" s="10"/>
      <c r="D32" s="11"/>
      <c r="E32" s="2"/>
      <c r="F32" s="2"/>
      <c r="G32" s="2">
        <f t="shared" si="0"/>
        <v>226</v>
      </c>
    </row>
    <row r="33" spans="1:14">
      <c r="A33" s="9"/>
      <c r="B33" s="10"/>
      <c r="C33" s="10"/>
      <c r="D33" s="11"/>
      <c r="E33" s="2"/>
      <c r="F33" s="2"/>
      <c r="G33" s="2">
        <f t="shared" si="0"/>
        <v>226</v>
      </c>
    </row>
    <row r="34" spans="1:14">
      <c r="A34" s="9"/>
      <c r="B34" s="10"/>
      <c r="C34" s="10"/>
      <c r="D34" s="11"/>
      <c r="E34" s="2"/>
      <c r="F34" s="2"/>
      <c r="G34" s="2">
        <f t="shared" si="0"/>
        <v>226</v>
      </c>
    </row>
    <row r="35" spans="1:14">
      <c r="A35" s="9"/>
      <c r="B35" s="10"/>
      <c r="C35" s="10"/>
      <c r="D35" s="11"/>
      <c r="E35" s="2"/>
      <c r="F35" s="2"/>
      <c r="G35" s="2">
        <f t="shared" si="0"/>
        <v>226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147</v>
      </c>
      <c r="I37" s="35">
        <f>LARGE(F4:F34,1)</f>
        <v>37</v>
      </c>
      <c r="J37" s="35">
        <f>LARGE(F4:F34,2)</f>
        <v>32</v>
      </c>
      <c r="K37" s="35">
        <f>LARGE(F4:F34,3)</f>
        <v>31</v>
      </c>
      <c r="L37" s="35">
        <f>LARGE(F4:F34,4)</f>
        <v>25</v>
      </c>
      <c r="M37" s="35">
        <f>LARGE(F4:F34,5)</f>
        <v>22</v>
      </c>
      <c r="N37" s="35"/>
    </row>
  </sheetData>
  <mergeCells count="14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hyperlinks>
    <hyperlink ref="A4" r:id="rId1" tooltip="Internationaux De France Juniors (Trophee Esmond)" display="http://www.randa.org/en/WAGR/Events/Event detail.aspx?event=3736&amp;isMens=False"/>
    <hyperlink ref="A5" r:id="rId2" tooltip="Internationaux De France Juniors (Trophee Claude-Roger Cartier)" display="http://www.randa.org/en/WAGR/Events/Event detail.aspx?event=3784&amp;isMens=False"/>
    <hyperlink ref="A6" r:id="rId3" tooltip="Madrid Ladies Championship" display="http://www.randa.org/en/WAGR/Events/Event detail.aspx?event=3677&amp;isMens=False"/>
    <hyperlink ref="A7" r:id="rId4" tooltip="Spanish Ladies Amateur - Copa S.M. La Reina" display="http://www.randa.org/en/WAGR/Events/Event detail.aspx?event=3596&amp;isMens=False"/>
    <hyperlink ref="A8" r:id="rId5" tooltip="Spanish International Stroke Play" display="http://www.randa.org/en/WAGR/Events/Event detail.aspx?event=3479&amp;isMens=False"/>
    <hyperlink ref="A10" r:id="rId6" tooltip="European Girls Team Championship" display="http://www.randa.org/en/WAGR/Events/Event detail.aspx?event=4248&amp;isMens=False"/>
    <hyperlink ref="A11" r:id="rId7" tooltip="European Girls Team Championship - Individual" display="http://www.randa.org/en/WAGR/Events/Event detail.aspx?event=4247&amp;isMens=False"/>
    <hyperlink ref="A12" r:id="rId8" tooltip="Annika Invitational Europe" display="http://www.randa.org/en/WAGR/Events/Event detail.aspx?event=4623&amp;isMens=False"/>
    <hyperlink ref="A13" r:id="rId9" tooltip="Girls" display="http://www.randa.org/en/WAGR/Events/Event detail.aspx?event=4521&amp;isMens=False"/>
    <hyperlink ref="A14" r:id="rId10" tooltip="Grand Prix des Landes" display="http://www.randa.org/en/WAGR/Events/Event detail.aspx?event=4343&amp;isMens=Fals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145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160</v>
      </c>
      <c r="B4" s="145"/>
      <c r="C4" s="145"/>
      <c r="D4" s="149"/>
      <c r="E4" s="54" t="s">
        <v>166</v>
      </c>
      <c r="F4" s="54">
        <v>36</v>
      </c>
      <c r="G4" s="2">
        <f>SUM(F4)</f>
        <v>36</v>
      </c>
    </row>
    <row r="5" spans="1:7" ht="15" customHeight="1">
      <c r="A5" s="150" t="s">
        <v>161</v>
      </c>
      <c r="B5" s="150"/>
      <c r="C5" s="150"/>
      <c r="D5" s="151"/>
      <c r="E5" s="54" t="s">
        <v>167</v>
      </c>
      <c r="F5" s="54">
        <v>33</v>
      </c>
      <c r="G5" s="2">
        <f t="shared" ref="G5:G35" si="0">SUM(G4,F5)</f>
        <v>69</v>
      </c>
    </row>
    <row r="6" spans="1:7" ht="15" customHeight="1">
      <c r="A6" s="150" t="s">
        <v>162</v>
      </c>
      <c r="B6" s="150"/>
      <c r="C6" s="150"/>
      <c r="D6" s="151"/>
      <c r="E6" s="54" t="s">
        <v>168</v>
      </c>
      <c r="F6" s="54">
        <v>32</v>
      </c>
      <c r="G6" s="2">
        <f t="shared" si="0"/>
        <v>101</v>
      </c>
    </row>
    <row r="7" spans="1:7" ht="15" customHeight="1">
      <c r="A7" s="150" t="s">
        <v>163</v>
      </c>
      <c r="B7" s="150"/>
      <c r="C7" s="150"/>
      <c r="D7" s="151"/>
      <c r="E7" s="54" t="s">
        <v>169</v>
      </c>
      <c r="F7" s="54">
        <v>21</v>
      </c>
      <c r="G7" s="2">
        <f t="shared" si="0"/>
        <v>122</v>
      </c>
    </row>
    <row r="8" spans="1:7" ht="15" customHeight="1">
      <c r="A8" s="152" t="s">
        <v>165</v>
      </c>
      <c r="B8" s="152"/>
      <c r="C8" s="152"/>
      <c r="D8" s="153"/>
      <c r="E8" s="54" t="s">
        <v>171</v>
      </c>
      <c r="F8" s="54">
        <v>29</v>
      </c>
      <c r="G8" s="2">
        <f t="shared" si="0"/>
        <v>151</v>
      </c>
    </row>
    <row r="9" spans="1:7">
      <c r="A9" s="154" t="s">
        <v>357</v>
      </c>
      <c r="B9" s="155"/>
      <c r="C9" s="155"/>
      <c r="D9" s="156"/>
      <c r="E9" s="2" t="s">
        <v>356</v>
      </c>
      <c r="F9" s="2">
        <v>29</v>
      </c>
      <c r="G9" s="2">
        <f t="shared" si="0"/>
        <v>180</v>
      </c>
    </row>
    <row r="10" spans="1:7">
      <c r="A10" s="154" t="s">
        <v>355</v>
      </c>
      <c r="B10" s="155"/>
      <c r="C10" s="155"/>
      <c r="D10" s="156"/>
      <c r="E10" s="2" t="s">
        <v>354</v>
      </c>
      <c r="F10" s="2">
        <v>0</v>
      </c>
      <c r="G10" s="2">
        <f t="shared" si="0"/>
        <v>180</v>
      </c>
    </row>
    <row r="11" spans="1:7">
      <c r="A11" s="157" t="s">
        <v>378</v>
      </c>
      <c r="B11" s="157"/>
      <c r="C11" s="157"/>
      <c r="D11" s="157"/>
      <c r="E11" s="2" t="s">
        <v>377</v>
      </c>
      <c r="F11" s="2">
        <v>158</v>
      </c>
      <c r="G11" s="2">
        <f>SUM(G10,F11)</f>
        <v>338</v>
      </c>
    </row>
    <row r="12" spans="1:7">
      <c r="A12" s="143" t="s">
        <v>380</v>
      </c>
      <c r="B12" s="143"/>
      <c r="C12" s="143"/>
      <c r="D12" s="144"/>
      <c r="E12" s="88" t="s">
        <v>379</v>
      </c>
      <c r="F12" s="2">
        <v>37</v>
      </c>
      <c r="G12" s="2">
        <f t="shared" si="0"/>
        <v>375</v>
      </c>
    </row>
    <row r="13" spans="1:7">
      <c r="A13" s="145" t="s">
        <v>410</v>
      </c>
      <c r="B13" s="145"/>
      <c r="C13" s="145"/>
      <c r="D13" s="145"/>
      <c r="E13" s="95" t="s">
        <v>409</v>
      </c>
      <c r="F13" s="95">
        <v>42</v>
      </c>
      <c r="G13" s="2">
        <f t="shared" si="0"/>
        <v>417</v>
      </c>
    </row>
    <row r="14" spans="1:7">
      <c r="A14" s="150" t="s">
        <v>430</v>
      </c>
      <c r="B14" s="150"/>
      <c r="C14" s="150"/>
      <c r="D14" s="150"/>
      <c r="E14" s="95" t="s">
        <v>429</v>
      </c>
      <c r="F14" s="95">
        <v>28</v>
      </c>
      <c r="G14" s="2">
        <f t="shared" si="0"/>
        <v>445</v>
      </c>
    </row>
    <row r="15" spans="1:7">
      <c r="A15" s="152" t="s">
        <v>432</v>
      </c>
      <c r="B15" s="152"/>
      <c r="C15" s="152"/>
      <c r="D15" s="152"/>
      <c r="E15" s="95" t="s">
        <v>431</v>
      </c>
      <c r="F15" s="95">
        <v>24</v>
      </c>
      <c r="G15" s="2">
        <f t="shared" si="0"/>
        <v>469</v>
      </c>
    </row>
    <row r="16" spans="1:7">
      <c r="A16" s="9"/>
      <c r="B16" s="10"/>
      <c r="C16" s="10"/>
      <c r="D16" s="11"/>
      <c r="E16" s="2"/>
      <c r="F16" s="2"/>
      <c r="G16" s="2">
        <f t="shared" si="0"/>
        <v>469</v>
      </c>
    </row>
    <row r="17" spans="1:7">
      <c r="A17" s="9"/>
      <c r="B17" s="10"/>
      <c r="C17" s="10"/>
      <c r="D17" s="11"/>
      <c r="E17" s="2"/>
      <c r="F17" s="2"/>
      <c r="G17" s="2">
        <f t="shared" si="0"/>
        <v>469</v>
      </c>
    </row>
    <row r="18" spans="1:7">
      <c r="A18" s="9"/>
      <c r="B18" s="10"/>
      <c r="C18" s="10"/>
      <c r="D18" s="11"/>
      <c r="E18" s="2"/>
      <c r="F18" s="2"/>
      <c r="G18" s="2">
        <f t="shared" si="0"/>
        <v>469</v>
      </c>
    </row>
    <row r="19" spans="1:7">
      <c r="A19" s="9"/>
      <c r="B19" s="10"/>
      <c r="C19" s="10"/>
      <c r="D19" s="11"/>
      <c r="E19" s="2"/>
      <c r="F19" s="2"/>
      <c r="G19" s="2">
        <f t="shared" si="0"/>
        <v>469</v>
      </c>
    </row>
    <row r="20" spans="1:7">
      <c r="A20" s="9"/>
      <c r="B20" s="10"/>
      <c r="C20" s="10"/>
      <c r="D20" s="11"/>
      <c r="E20" s="2"/>
      <c r="F20" s="2"/>
      <c r="G20" s="2">
        <f t="shared" si="0"/>
        <v>469</v>
      </c>
    </row>
    <row r="21" spans="1:7">
      <c r="A21" s="9"/>
      <c r="B21" s="10"/>
      <c r="C21" s="10"/>
      <c r="D21" s="11"/>
      <c r="E21" s="2"/>
      <c r="F21" s="2"/>
      <c r="G21" s="2">
        <f t="shared" si="0"/>
        <v>469</v>
      </c>
    </row>
    <row r="22" spans="1:7">
      <c r="A22" s="9"/>
      <c r="B22" s="10"/>
      <c r="C22" s="10"/>
      <c r="D22" s="11"/>
      <c r="E22" s="2"/>
      <c r="F22" s="2"/>
      <c r="G22" s="2">
        <f t="shared" si="0"/>
        <v>469</v>
      </c>
    </row>
    <row r="23" spans="1:7">
      <c r="A23" s="9"/>
      <c r="B23" s="10"/>
      <c r="C23" s="10"/>
      <c r="D23" s="11"/>
      <c r="E23" s="2"/>
      <c r="F23" s="2"/>
      <c r="G23" s="2">
        <f t="shared" si="0"/>
        <v>469</v>
      </c>
    </row>
    <row r="24" spans="1:7">
      <c r="A24" s="9"/>
      <c r="B24" s="10"/>
      <c r="C24" s="10"/>
      <c r="D24" s="11"/>
      <c r="E24" s="2"/>
      <c r="F24" s="2"/>
      <c r="G24" s="2">
        <f t="shared" si="0"/>
        <v>469</v>
      </c>
    </row>
    <row r="25" spans="1:7">
      <c r="A25" s="9"/>
      <c r="B25" s="10"/>
      <c r="C25" s="10"/>
      <c r="D25" s="11"/>
      <c r="E25" s="2"/>
      <c r="F25" s="2"/>
      <c r="G25" s="2">
        <f t="shared" si="0"/>
        <v>469</v>
      </c>
    </row>
    <row r="26" spans="1:7">
      <c r="A26" s="9"/>
      <c r="B26" s="10"/>
      <c r="C26" s="10"/>
      <c r="D26" s="11"/>
      <c r="E26" s="2"/>
      <c r="F26" s="2"/>
      <c r="G26" s="2">
        <f t="shared" si="0"/>
        <v>469</v>
      </c>
    </row>
    <row r="27" spans="1:7">
      <c r="A27" s="9"/>
      <c r="B27" s="10"/>
      <c r="C27" s="10"/>
      <c r="D27" s="11"/>
      <c r="E27" s="2"/>
      <c r="F27" s="2"/>
      <c r="G27" s="2">
        <f t="shared" si="0"/>
        <v>469</v>
      </c>
    </row>
    <row r="28" spans="1:7">
      <c r="A28" s="9"/>
      <c r="B28" s="10"/>
      <c r="C28" s="10"/>
      <c r="D28" s="11"/>
      <c r="E28" s="2"/>
      <c r="F28" s="2"/>
      <c r="G28" s="2">
        <f t="shared" si="0"/>
        <v>469</v>
      </c>
    </row>
    <row r="29" spans="1:7">
      <c r="A29" s="9"/>
      <c r="B29" s="10"/>
      <c r="C29" s="10"/>
      <c r="D29" s="11"/>
      <c r="E29" s="2"/>
      <c r="F29" s="2"/>
      <c r="G29" s="2">
        <f t="shared" si="0"/>
        <v>469</v>
      </c>
    </row>
    <row r="30" spans="1:7">
      <c r="A30" s="9"/>
      <c r="B30" s="10"/>
      <c r="C30" s="10"/>
      <c r="D30" s="11"/>
      <c r="E30" s="2"/>
      <c r="F30" s="2"/>
      <c r="G30" s="2">
        <f t="shared" si="0"/>
        <v>469</v>
      </c>
    </row>
    <row r="31" spans="1:7">
      <c r="A31" s="9"/>
      <c r="B31" s="10"/>
      <c r="C31" s="10"/>
      <c r="D31" s="11"/>
      <c r="E31" s="2"/>
      <c r="F31" s="2"/>
      <c r="G31" s="2">
        <f t="shared" si="0"/>
        <v>469</v>
      </c>
    </row>
    <row r="32" spans="1:7">
      <c r="A32" s="9"/>
      <c r="B32" s="10"/>
      <c r="C32" s="10"/>
      <c r="D32" s="11"/>
      <c r="E32" s="2"/>
      <c r="F32" s="2"/>
      <c r="G32" s="2">
        <f t="shared" si="0"/>
        <v>469</v>
      </c>
    </row>
    <row r="33" spans="1:14">
      <c r="A33" s="9"/>
      <c r="B33" s="10"/>
      <c r="C33" s="10"/>
      <c r="D33" s="11"/>
      <c r="E33" s="2"/>
      <c r="F33" s="2"/>
      <c r="G33" s="2">
        <f t="shared" si="0"/>
        <v>469</v>
      </c>
    </row>
    <row r="34" spans="1:14">
      <c r="A34" s="9"/>
      <c r="B34" s="10"/>
      <c r="C34" s="10"/>
      <c r="D34" s="11"/>
      <c r="E34" s="2"/>
      <c r="F34" s="2"/>
      <c r="G34" s="2">
        <f t="shared" si="0"/>
        <v>469</v>
      </c>
    </row>
    <row r="35" spans="1:14">
      <c r="A35" s="9"/>
      <c r="B35" s="10"/>
      <c r="C35" s="10"/>
      <c r="D35" s="11"/>
      <c r="E35" s="2"/>
      <c r="F35" s="2"/>
      <c r="G35" s="2">
        <f t="shared" si="0"/>
        <v>469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306</v>
      </c>
      <c r="I37" s="35">
        <f>LARGE(F4:F34,1)</f>
        <v>158</v>
      </c>
      <c r="J37" s="35">
        <f>LARGE(F4:F34,2)</f>
        <v>42</v>
      </c>
      <c r="K37" s="35">
        <f>LARGE(F4:F34,3)</f>
        <v>37</v>
      </c>
      <c r="L37" s="35">
        <f>LARGE(F4:F34,4)</f>
        <v>36</v>
      </c>
      <c r="M37" s="35">
        <f>LARGE(F4:F34,5)</f>
        <v>33</v>
      </c>
      <c r="N37" s="35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1:D11"/>
    <mergeCell ref="A10:D10"/>
    <mergeCell ref="A12:D12"/>
    <mergeCell ref="A13:D13"/>
    <mergeCell ref="A14:D14"/>
    <mergeCell ref="A15:D15"/>
  </mergeCells>
  <hyperlinks>
    <hyperlink ref="A4" r:id="rId1" tooltip="NCAA D1 Central Regional" display="http://www.randa.org/en/WAGR/Events/Event detail.aspx?event=3891&amp;isMens=False"/>
    <hyperlink ref="A5" r:id="rId2" tooltip="SEC Championship" display="http://www.randa.org/en/WAGR/Events/Event detail.aspx?event=3794&amp;isMens=False"/>
    <hyperlink ref="A6" r:id="rId3" tooltip="Liz Murphey Collegiate Classic" display="http://www.randa.org/en/WAGR/Events/Event detail.aspx?event=3701&amp;isMens=False"/>
    <hyperlink ref="A7" r:id="rId4" tooltip="SunTrust Gator Invite" display="http://www.randa.org/en/WAGR/Events/Event detail.aspx?event=3647&amp;isMens=False"/>
    <hyperlink ref="A8" r:id="rId5" tooltip="Lady Puerto Rico Classic" display="http://www.randa.org/en/WAGR/Events/Event detail.aspx?event=3550&amp;isMens=False"/>
    <hyperlink ref="A11" r:id="rId6" tooltip="Ladies" display="http://www.randa.org/en/WAGR/Events/Event detail.aspx?event=4137&amp;isMens=False"/>
    <hyperlink ref="A12" r:id="rId7" tooltip="World University Championship" display="http://www.randa.org/en/WAGR/Events/Event detail.aspx?event=4206&amp;isMens=False"/>
    <hyperlink ref="A13" r:id="rId8" tooltip="European International Amateur" display="http://www.randa.org/en/WAGR/Events/Event detail.aspx?event=4401&amp;isMens=False"/>
    <hyperlink ref="A14" r:id="rId9" tooltip="Mason Rudolph Championship" display="http://www.randa.org/en/WAGR/Events/Event detail.aspx?event=4712&amp;isMens=False"/>
    <hyperlink ref="A15" r:id="rId10" tooltip="Cougar Classic" display="http://www.randa.org/en/WAGR/Events/Event detail.aspx?event=4667&amp;isMens=False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137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172</v>
      </c>
      <c r="B4" s="145"/>
      <c r="C4" s="145"/>
      <c r="D4" s="149"/>
      <c r="E4" s="54" t="s">
        <v>177</v>
      </c>
      <c r="F4" s="55">
        <v>35</v>
      </c>
      <c r="G4" s="2">
        <f>SUM(F4)</f>
        <v>35</v>
      </c>
    </row>
    <row r="5" spans="1:7" ht="15" customHeight="1">
      <c r="A5" s="150" t="s">
        <v>193</v>
      </c>
      <c r="B5" s="150"/>
      <c r="C5" s="150"/>
      <c r="D5" s="151"/>
      <c r="E5" s="54" t="s">
        <v>177</v>
      </c>
      <c r="F5" s="55">
        <v>35.25</v>
      </c>
      <c r="G5" s="2">
        <f t="shared" ref="G5:G35" si="0">SUM(G4,F5)</f>
        <v>70.25</v>
      </c>
    </row>
    <row r="6" spans="1:7" ht="15" customHeight="1">
      <c r="A6" s="150" t="s">
        <v>173</v>
      </c>
      <c r="B6" s="150"/>
      <c r="C6" s="150"/>
      <c r="D6" s="151"/>
      <c r="E6" s="54" t="s">
        <v>178</v>
      </c>
      <c r="F6" s="55">
        <v>23</v>
      </c>
      <c r="G6" s="2">
        <f t="shared" si="0"/>
        <v>93.25</v>
      </c>
    </row>
    <row r="7" spans="1:7" ht="15" customHeight="1">
      <c r="A7" s="150" t="s">
        <v>174</v>
      </c>
      <c r="B7" s="150"/>
      <c r="C7" s="150"/>
      <c r="D7" s="151"/>
      <c r="E7" s="54" t="s">
        <v>170</v>
      </c>
      <c r="F7" s="55">
        <v>55</v>
      </c>
      <c r="G7" s="2">
        <f t="shared" si="0"/>
        <v>148.25</v>
      </c>
    </row>
    <row r="8" spans="1:7" ht="15" customHeight="1">
      <c r="A8" s="150" t="s">
        <v>175</v>
      </c>
      <c r="B8" s="150"/>
      <c r="C8" s="150"/>
      <c r="D8" s="151"/>
      <c r="E8" s="54" t="s">
        <v>179</v>
      </c>
      <c r="F8" s="55">
        <v>30</v>
      </c>
      <c r="G8" s="2">
        <f t="shared" si="0"/>
        <v>178.25</v>
      </c>
    </row>
    <row r="9" spans="1:7" ht="15" customHeight="1">
      <c r="A9" s="152" t="s">
        <v>176</v>
      </c>
      <c r="B9" s="152"/>
      <c r="C9" s="152"/>
      <c r="D9" s="153"/>
      <c r="E9" s="54" t="s">
        <v>180</v>
      </c>
      <c r="F9" s="55">
        <v>31</v>
      </c>
      <c r="G9" s="2">
        <f t="shared" si="0"/>
        <v>209.25</v>
      </c>
    </row>
    <row r="10" spans="1:7">
      <c r="A10" s="154" t="s">
        <v>355</v>
      </c>
      <c r="B10" s="155"/>
      <c r="C10" s="155"/>
      <c r="D10" s="156"/>
      <c r="E10" s="2" t="s">
        <v>354</v>
      </c>
      <c r="F10" s="63">
        <v>32</v>
      </c>
      <c r="G10" s="2">
        <f t="shared" si="0"/>
        <v>241.25</v>
      </c>
    </row>
    <row r="11" spans="1:7">
      <c r="A11" s="145" t="s">
        <v>401</v>
      </c>
      <c r="B11" s="145"/>
      <c r="C11" s="145"/>
      <c r="D11" s="145"/>
      <c r="E11" s="95" t="s">
        <v>394</v>
      </c>
      <c r="F11" s="63">
        <v>40</v>
      </c>
      <c r="G11" s="2">
        <f t="shared" si="0"/>
        <v>281.25</v>
      </c>
    </row>
    <row r="12" spans="1:7">
      <c r="A12" s="152" t="s">
        <v>402</v>
      </c>
      <c r="B12" s="152"/>
      <c r="C12" s="152"/>
      <c r="D12" s="152"/>
      <c r="E12" s="95" t="s">
        <v>394</v>
      </c>
      <c r="F12" s="63">
        <v>18</v>
      </c>
      <c r="G12" s="2">
        <f t="shared" si="0"/>
        <v>299.25</v>
      </c>
    </row>
    <row r="13" spans="1:7">
      <c r="A13" s="145" t="s">
        <v>406</v>
      </c>
      <c r="B13" s="145"/>
      <c r="C13" s="145"/>
      <c r="D13" s="145"/>
      <c r="E13" s="95" t="s">
        <v>405</v>
      </c>
      <c r="F13" s="55">
        <v>13</v>
      </c>
      <c r="G13" s="2">
        <f t="shared" si="0"/>
        <v>312.25</v>
      </c>
    </row>
    <row r="14" spans="1:7">
      <c r="A14" s="152" t="s">
        <v>408</v>
      </c>
      <c r="B14" s="152"/>
      <c r="C14" s="152"/>
      <c r="D14" s="152"/>
      <c r="E14" s="95" t="s">
        <v>407</v>
      </c>
      <c r="F14" s="55">
        <v>48</v>
      </c>
      <c r="G14" s="2">
        <f t="shared" si="0"/>
        <v>360.25</v>
      </c>
    </row>
    <row r="15" spans="1:7">
      <c r="A15" s="9"/>
      <c r="B15" s="10"/>
      <c r="C15" s="10"/>
      <c r="D15" s="11"/>
      <c r="E15" s="2"/>
      <c r="F15" s="2"/>
      <c r="G15" s="2">
        <f t="shared" si="0"/>
        <v>360.25</v>
      </c>
    </row>
    <row r="16" spans="1:7">
      <c r="A16" s="9"/>
      <c r="B16" s="10"/>
      <c r="C16" s="10"/>
      <c r="D16" s="11"/>
      <c r="E16" s="2"/>
      <c r="F16" s="2"/>
      <c r="G16" s="2">
        <f t="shared" si="0"/>
        <v>360.25</v>
      </c>
    </row>
    <row r="17" spans="1:7">
      <c r="A17" s="9"/>
      <c r="B17" s="10"/>
      <c r="C17" s="10"/>
      <c r="D17" s="11"/>
      <c r="E17" s="2"/>
      <c r="F17" s="2"/>
      <c r="G17" s="2">
        <f t="shared" si="0"/>
        <v>360.25</v>
      </c>
    </row>
    <row r="18" spans="1:7">
      <c r="A18" s="9"/>
      <c r="B18" s="10"/>
      <c r="C18" s="10"/>
      <c r="D18" s="11"/>
      <c r="E18" s="2"/>
      <c r="F18" s="2"/>
      <c r="G18" s="2">
        <f t="shared" si="0"/>
        <v>360.25</v>
      </c>
    </row>
    <row r="19" spans="1:7">
      <c r="A19" s="9"/>
      <c r="B19" s="10"/>
      <c r="C19" s="10"/>
      <c r="D19" s="11"/>
      <c r="E19" s="2"/>
      <c r="F19" s="2"/>
      <c r="G19" s="2">
        <f t="shared" si="0"/>
        <v>360.25</v>
      </c>
    </row>
    <row r="20" spans="1:7">
      <c r="A20" s="9"/>
      <c r="B20" s="10"/>
      <c r="C20" s="10"/>
      <c r="D20" s="11"/>
      <c r="E20" s="2"/>
      <c r="F20" s="2"/>
      <c r="G20" s="2">
        <f t="shared" si="0"/>
        <v>360.25</v>
      </c>
    </row>
    <row r="21" spans="1:7">
      <c r="A21" s="9"/>
      <c r="B21" s="10"/>
      <c r="C21" s="10"/>
      <c r="D21" s="11"/>
      <c r="E21" s="2"/>
      <c r="F21" s="2"/>
      <c r="G21" s="2">
        <f t="shared" si="0"/>
        <v>360.25</v>
      </c>
    </row>
    <row r="22" spans="1:7">
      <c r="A22" s="9"/>
      <c r="B22" s="10"/>
      <c r="C22" s="10"/>
      <c r="D22" s="11"/>
      <c r="E22" s="2"/>
      <c r="F22" s="2"/>
      <c r="G22" s="2">
        <f t="shared" si="0"/>
        <v>360.25</v>
      </c>
    </row>
    <row r="23" spans="1:7">
      <c r="A23" s="9"/>
      <c r="B23" s="10"/>
      <c r="C23" s="10"/>
      <c r="D23" s="11"/>
      <c r="E23" s="2"/>
      <c r="F23" s="2"/>
      <c r="G23" s="2">
        <f t="shared" si="0"/>
        <v>360.25</v>
      </c>
    </row>
    <row r="24" spans="1:7">
      <c r="A24" s="9"/>
      <c r="B24" s="10"/>
      <c r="C24" s="10"/>
      <c r="D24" s="11"/>
      <c r="E24" s="2"/>
      <c r="F24" s="2"/>
      <c r="G24" s="2">
        <f t="shared" si="0"/>
        <v>360.25</v>
      </c>
    </row>
    <row r="25" spans="1:7">
      <c r="A25" s="9"/>
      <c r="B25" s="10"/>
      <c r="C25" s="10"/>
      <c r="D25" s="11"/>
      <c r="E25" s="2"/>
      <c r="F25" s="2"/>
      <c r="G25" s="2">
        <f t="shared" si="0"/>
        <v>360.25</v>
      </c>
    </row>
    <row r="26" spans="1:7">
      <c r="A26" s="9"/>
      <c r="B26" s="10"/>
      <c r="C26" s="10"/>
      <c r="D26" s="11"/>
      <c r="E26" s="2"/>
      <c r="F26" s="2"/>
      <c r="G26" s="2">
        <f t="shared" si="0"/>
        <v>360.25</v>
      </c>
    </row>
    <row r="27" spans="1:7">
      <c r="A27" s="9"/>
      <c r="B27" s="10"/>
      <c r="C27" s="10"/>
      <c r="D27" s="11"/>
      <c r="E27" s="2"/>
      <c r="F27" s="2"/>
      <c r="G27" s="2">
        <f t="shared" si="0"/>
        <v>360.25</v>
      </c>
    </row>
    <row r="28" spans="1:7">
      <c r="A28" s="9"/>
      <c r="B28" s="10"/>
      <c r="C28" s="10"/>
      <c r="D28" s="11"/>
      <c r="E28" s="2"/>
      <c r="F28" s="2"/>
      <c r="G28" s="2">
        <f t="shared" si="0"/>
        <v>360.25</v>
      </c>
    </row>
    <row r="29" spans="1:7">
      <c r="A29" s="9"/>
      <c r="B29" s="10"/>
      <c r="C29" s="10"/>
      <c r="D29" s="11"/>
      <c r="E29" s="2"/>
      <c r="F29" s="2"/>
      <c r="G29" s="2">
        <f t="shared" si="0"/>
        <v>360.25</v>
      </c>
    </row>
    <row r="30" spans="1:7">
      <c r="A30" s="9"/>
      <c r="B30" s="10"/>
      <c r="C30" s="10"/>
      <c r="D30" s="11"/>
      <c r="E30" s="2"/>
      <c r="F30" s="2"/>
      <c r="G30" s="2">
        <f t="shared" si="0"/>
        <v>360.25</v>
      </c>
    </row>
    <row r="31" spans="1:7">
      <c r="A31" s="9"/>
      <c r="B31" s="10"/>
      <c r="C31" s="10"/>
      <c r="D31" s="11"/>
      <c r="E31" s="2"/>
      <c r="F31" s="2"/>
      <c r="G31" s="2">
        <f t="shared" si="0"/>
        <v>360.25</v>
      </c>
    </row>
    <row r="32" spans="1:7">
      <c r="A32" s="9"/>
      <c r="B32" s="10"/>
      <c r="C32" s="10"/>
      <c r="D32" s="11"/>
      <c r="E32" s="2"/>
      <c r="F32" s="2"/>
      <c r="G32" s="2">
        <f t="shared" si="0"/>
        <v>360.25</v>
      </c>
    </row>
    <row r="33" spans="1:14">
      <c r="A33" s="9"/>
      <c r="B33" s="10"/>
      <c r="C33" s="10"/>
      <c r="D33" s="11"/>
      <c r="E33" s="2"/>
      <c r="F33" s="2"/>
      <c r="G33" s="2">
        <f t="shared" si="0"/>
        <v>360.25</v>
      </c>
    </row>
    <row r="34" spans="1:14">
      <c r="A34" s="9"/>
      <c r="B34" s="10"/>
      <c r="C34" s="10"/>
      <c r="D34" s="11"/>
      <c r="E34" s="2"/>
      <c r="F34" s="2"/>
      <c r="G34" s="2">
        <f t="shared" si="0"/>
        <v>360.25</v>
      </c>
    </row>
    <row r="35" spans="1:14">
      <c r="A35" s="9"/>
      <c r="B35" s="10"/>
      <c r="C35" s="10"/>
      <c r="D35" s="11"/>
      <c r="E35" s="2"/>
      <c r="F35" s="2"/>
      <c r="G35" s="2">
        <f t="shared" si="0"/>
        <v>360.25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213.25</v>
      </c>
      <c r="I37" s="35">
        <f>LARGE(F4:F34,1)</f>
        <v>55</v>
      </c>
      <c r="J37" s="35">
        <f>LARGE(F4:F34,2)</f>
        <v>48</v>
      </c>
      <c r="K37" s="35">
        <f>LARGE(F4:F34,3)</f>
        <v>40</v>
      </c>
      <c r="L37" s="35">
        <f>LARGE(F4:F34,4)</f>
        <v>35.25</v>
      </c>
      <c r="M37" s="35">
        <f>LARGE(F4:F34,5)</f>
        <v>35</v>
      </c>
      <c r="N37" s="35"/>
    </row>
  </sheetData>
  <mergeCells count="14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hyperlinks>
    <hyperlink ref="A4" r:id="rId1" tooltip="Internationaux De France Juniors (Trophee Esmond)" display="http://www.randa.org/en/WAGR/Events/Event detail.aspx?event=3736&amp;isMens=False"/>
    <hyperlink ref="A5" r:id="rId2" tooltip="Spanish National Team Championship" display="http://www.randa.org/en/WAGR/Events/Event detail.aspx?event=3756&amp;isMens=False"/>
    <hyperlink ref="A6" r:id="rId3" tooltip="Madrid Ladies Championship" display="http://www.randa.org/en/WAGR/Events/Event detail.aspx?event=3677&amp;isMens=False"/>
    <hyperlink ref="A7" r:id="rId4" tooltip="Spanish Ladies Amateur - Copa S.M. La Reina" display="http://www.randa.org/en/WAGR/Events/Event detail.aspx?event=3596&amp;isMens=False"/>
    <hyperlink ref="A8" r:id="rId5" tooltip="Portuguese International Ladies Amateur" display="http://www.randa.org/en/WAGR/Events/Event detail.aspx?event=3520&amp;isMens=False"/>
    <hyperlink ref="A9" r:id="rId6" tooltip="Spanish International Stroke Play" display="http://www.randa.org/en/WAGR/Events/Event detail.aspx?event=3479&amp;isMens=False"/>
    <hyperlink ref="A11" r:id="rId7" tooltip="European Girls Team Championship" display="http://www.randa.org/en/WAGR/Events/Event detail.aspx?event=4248&amp;isMens=False"/>
    <hyperlink ref="A12" r:id="rId8" tooltip="European Girls Team Championship - Individual" display="http://www.randa.org/en/WAGR/Events/Event detail.aspx?event=4247&amp;isMens=False"/>
    <hyperlink ref="A13" r:id="rId9" tooltip="Girls" display="http://www.randa.org/en/WAGR/Events/Event detail.aspx?event=4521&amp;isMens=False"/>
    <hyperlink ref="A14" r:id="rId10" tooltip="Grand Prix des Landes" display="http://www.randa.org/en/WAGR/Events/Event detail.aspx?event=4343&amp;isMens=False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sqref="A1:G2"/>
    </sheetView>
  </sheetViews>
  <sheetFormatPr baseColWidth="10" defaultRowHeight="15"/>
  <cols>
    <col min="6" max="6" width="11.42578125" style="1"/>
  </cols>
  <sheetData>
    <row r="1" spans="1:7">
      <c r="A1" s="137" t="s">
        <v>148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7"/>
      <c r="B3" s="137"/>
      <c r="C3" s="137"/>
      <c r="D3" s="137"/>
      <c r="E3" s="137"/>
      <c r="F3" s="137"/>
      <c r="G3" s="137"/>
    </row>
    <row r="4" spans="1:7">
      <c r="A4" s="137"/>
      <c r="B4" s="137"/>
      <c r="C4" s="137"/>
      <c r="D4" s="137"/>
      <c r="E4" s="137"/>
      <c r="F4" s="137"/>
      <c r="G4" s="137"/>
    </row>
    <row r="5" spans="1:7">
      <c r="A5" s="138" t="s">
        <v>1</v>
      </c>
      <c r="B5" s="138"/>
      <c r="C5" s="138"/>
      <c r="D5" s="138"/>
      <c r="E5" s="15" t="s">
        <v>2</v>
      </c>
      <c r="F5" s="74" t="s">
        <v>3</v>
      </c>
      <c r="G5" s="5" t="s">
        <v>4</v>
      </c>
    </row>
    <row r="6" spans="1:7" ht="15" customHeight="1">
      <c r="A6" s="145" t="s">
        <v>160</v>
      </c>
      <c r="B6" s="145"/>
      <c r="C6" s="145"/>
      <c r="D6" s="149"/>
      <c r="E6" s="54" t="s">
        <v>166</v>
      </c>
      <c r="F6" s="55">
        <v>28</v>
      </c>
      <c r="G6" s="2">
        <f>SUM(F6)</f>
        <v>28</v>
      </c>
    </row>
    <row r="7" spans="1:7" ht="15" customHeight="1">
      <c r="A7" s="150" t="s">
        <v>161</v>
      </c>
      <c r="B7" s="150"/>
      <c r="C7" s="150"/>
      <c r="D7" s="151"/>
      <c r="E7" s="54" t="s">
        <v>167</v>
      </c>
      <c r="F7" s="55">
        <v>70</v>
      </c>
      <c r="G7" s="2">
        <f t="shared" ref="G7:G37" si="0">SUM(G6,F7)</f>
        <v>98</v>
      </c>
    </row>
    <row r="8" spans="1:7" ht="15" customHeight="1">
      <c r="A8" s="150" t="s">
        <v>162</v>
      </c>
      <c r="B8" s="150"/>
      <c r="C8" s="150"/>
      <c r="D8" s="151"/>
      <c r="E8" s="54" t="s">
        <v>168</v>
      </c>
      <c r="F8" s="55">
        <v>18</v>
      </c>
      <c r="G8" s="2">
        <f t="shared" si="0"/>
        <v>116</v>
      </c>
    </row>
    <row r="9" spans="1:7" ht="15" customHeight="1">
      <c r="A9" s="150" t="s">
        <v>163</v>
      </c>
      <c r="B9" s="150"/>
      <c r="C9" s="150"/>
      <c r="D9" s="151"/>
      <c r="E9" s="54" t="s">
        <v>169</v>
      </c>
      <c r="F9" s="55">
        <v>10</v>
      </c>
      <c r="G9" s="2">
        <f t="shared" si="0"/>
        <v>126</v>
      </c>
    </row>
    <row r="10" spans="1:7" ht="15" customHeight="1">
      <c r="A10" s="150" t="s">
        <v>182</v>
      </c>
      <c r="B10" s="150"/>
      <c r="C10" s="150"/>
      <c r="D10" s="151"/>
      <c r="E10" s="54" t="s">
        <v>170</v>
      </c>
      <c r="F10" s="55">
        <v>27</v>
      </c>
      <c r="G10" s="2">
        <f t="shared" si="0"/>
        <v>153</v>
      </c>
    </row>
    <row r="11" spans="1:7" ht="15" customHeight="1">
      <c r="A11" s="152" t="s">
        <v>184</v>
      </c>
      <c r="B11" s="152"/>
      <c r="C11" s="152"/>
      <c r="D11" s="153"/>
      <c r="E11" s="54" t="s">
        <v>171</v>
      </c>
      <c r="F11" s="55">
        <v>27</v>
      </c>
      <c r="G11" s="2">
        <f t="shared" si="0"/>
        <v>180</v>
      </c>
    </row>
    <row r="12" spans="1:7">
      <c r="A12" s="154" t="s">
        <v>355</v>
      </c>
      <c r="B12" s="155"/>
      <c r="C12" s="155"/>
      <c r="D12" s="156"/>
      <c r="E12" s="2" t="s">
        <v>354</v>
      </c>
      <c r="F12" s="63">
        <v>29</v>
      </c>
      <c r="G12" s="2">
        <f t="shared" si="0"/>
        <v>209</v>
      </c>
    </row>
    <row r="13" spans="1:7">
      <c r="A13" s="157" t="s">
        <v>378</v>
      </c>
      <c r="B13" s="157"/>
      <c r="C13" s="157"/>
      <c r="D13" s="157"/>
      <c r="E13" s="2" t="s">
        <v>377</v>
      </c>
      <c r="F13" s="63">
        <v>41</v>
      </c>
      <c r="G13" s="2">
        <f t="shared" si="0"/>
        <v>250</v>
      </c>
    </row>
    <row r="14" spans="1:7">
      <c r="A14" s="143" t="s">
        <v>395</v>
      </c>
      <c r="B14" s="143"/>
      <c r="C14" s="143"/>
      <c r="D14" s="144"/>
      <c r="E14" s="95" t="s">
        <v>394</v>
      </c>
      <c r="F14" s="63">
        <v>32</v>
      </c>
      <c r="G14" s="2">
        <f t="shared" si="0"/>
        <v>282</v>
      </c>
    </row>
    <row r="15" spans="1:7">
      <c r="A15" s="145" t="s">
        <v>427</v>
      </c>
      <c r="B15" s="145"/>
      <c r="C15" s="145"/>
      <c r="D15" s="145"/>
      <c r="E15" s="95" t="s">
        <v>403</v>
      </c>
      <c r="F15" s="55">
        <v>21.25</v>
      </c>
      <c r="G15" s="2">
        <f t="shared" si="0"/>
        <v>303.25</v>
      </c>
    </row>
    <row r="16" spans="1:7">
      <c r="A16" s="150" t="s">
        <v>428</v>
      </c>
      <c r="B16" s="150"/>
      <c r="C16" s="150"/>
      <c r="D16" s="150"/>
      <c r="E16" s="95" t="s">
        <v>415</v>
      </c>
      <c r="F16" s="55">
        <v>28</v>
      </c>
      <c r="G16" s="2">
        <f t="shared" si="0"/>
        <v>331.25</v>
      </c>
    </row>
    <row r="17" spans="1:7">
      <c r="A17" s="150" t="s">
        <v>410</v>
      </c>
      <c r="B17" s="150"/>
      <c r="C17" s="150"/>
      <c r="D17" s="150"/>
      <c r="E17" s="95" t="s">
        <v>409</v>
      </c>
      <c r="F17" s="55">
        <v>39</v>
      </c>
      <c r="G17" s="2">
        <f t="shared" si="0"/>
        <v>370.25</v>
      </c>
    </row>
    <row r="18" spans="1:7">
      <c r="A18" s="150" t="s">
        <v>436</v>
      </c>
      <c r="B18" s="150"/>
      <c r="C18" s="150"/>
      <c r="D18" s="150"/>
      <c r="E18" s="95" t="s">
        <v>429</v>
      </c>
      <c r="F18" s="55">
        <v>16</v>
      </c>
      <c r="G18" s="2">
        <f t="shared" si="0"/>
        <v>386.25</v>
      </c>
    </row>
    <row r="19" spans="1:7">
      <c r="A19" s="150" t="s">
        <v>435</v>
      </c>
      <c r="B19" s="150"/>
      <c r="C19" s="150"/>
      <c r="D19" s="150"/>
      <c r="E19" s="95" t="s">
        <v>434</v>
      </c>
      <c r="F19" s="55">
        <v>9</v>
      </c>
      <c r="G19" s="2">
        <f t="shared" si="0"/>
        <v>395.25</v>
      </c>
    </row>
    <row r="20" spans="1:7">
      <c r="A20" s="95"/>
      <c r="B20" s="62"/>
      <c r="C20" s="95"/>
      <c r="D20" s="95"/>
      <c r="E20" s="2"/>
      <c r="F20" s="63"/>
      <c r="G20" s="2">
        <f t="shared" si="0"/>
        <v>395.25</v>
      </c>
    </row>
    <row r="21" spans="1:7">
      <c r="A21" s="152"/>
      <c r="B21" s="152"/>
      <c r="C21" s="152"/>
      <c r="D21" s="153"/>
      <c r="E21" s="2"/>
      <c r="F21" s="63"/>
      <c r="G21" s="2">
        <f t="shared" si="0"/>
        <v>395.25</v>
      </c>
    </row>
    <row r="22" spans="1:7">
      <c r="A22" s="152"/>
      <c r="B22" s="152"/>
      <c r="C22" s="152"/>
      <c r="D22" s="153"/>
      <c r="E22" s="2"/>
      <c r="F22" s="63"/>
      <c r="G22" s="2">
        <f t="shared" si="0"/>
        <v>395.25</v>
      </c>
    </row>
    <row r="23" spans="1:7">
      <c r="A23" s="152"/>
      <c r="B23" s="152"/>
      <c r="C23" s="152"/>
      <c r="D23" s="153"/>
      <c r="E23" s="2"/>
      <c r="F23" s="63"/>
      <c r="G23" s="2">
        <f t="shared" si="0"/>
        <v>395.25</v>
      </c>
    </row>
    <row r="24" spans="1:7">
      <c r="A24" s="152"/>
      <c r="B24" s="152"/>
      <c r="C24" s="152"/>
      <c r="D24" s="153"/>
      <c r="E24" s="2"/>
      <c r="F24" s="63"/>
      <c r="G24" s="2">
        <f t="shared" si="0"/>
        <v>395.25</v>
      </c>
    </row>
    <row r="25" spans="1:7">
      <c r="A25" s="152"/>
      <c r="B25" s="152"/>
      <c r="C25" s="152"/>
      <c r="D25" s="153"/>
      <c r="E25" s="2"/>
      <c r="F25" s="63"/>
      <c r="G25" s="2">
        <f t="shared" si="0"/>
        <v>395.25</v>
      </c>
    </row>
    <row r="26" spans="1:7">
      <c r="A26" s="152"/>
      <c r="B26" s="152"/>
      <c r="C26" s="152"/>
      <c r="D26" s="153"/>
      <c r="E26" s="2"/>
      <c r="F26" s="63"/>
      <c r="G26" s="2">
        <f t="shared" si="0"/>
        <v>395.25</v>
      </c>
    </row>
    <row r="27" spans="1:7">
      <c r="A27" s="152"/>
      <c r="B27" s="152"/>
      <c r="C27" s="152"/>
      <c r="D27" s="153"/>
      <c r="E27" s="2"/>
      <c r="F27" s="63"/>
      <c r="G27" s="2">
        <f t="shared" si="0"/>
        <v>395.25</v>
      </c>
    </row>
    <row r="28" spans="1:7">
      <c r="A28" s="152"/>
      <c r="B28" s="152"/>
      <c r="C28" s="152"/>
      <c r="D28" s="153"/>
      <c r="E28" s="2"/>
      <c r="F28" s="63"/>
      <c r="G28" s="2">
        <f t="shared" si="0"/>
        <v>395.25</v>
      </c>
    </row>
    <row r="29" spans="1:7">
      <c r="A29" s="152"/>
      <c r="B29" s="152"/>
      <c r="C29" s="152"/>
      <c r="D29" s="153"/>
      <c r="E29" s="2"/>
      <c r="F29" s="63"/>
      <c r="G29" s="2">
        <f t="shared" si="0"/>
        <v>395.25</v>
      </c>
    </row>
    <row r="30" spans="1:7">
      <c r="A30" s="152"/>
      <c r="B30" s="152"/>
      <c r="C30" s="152"/>
      <c r="D30" s="153"/>
      <c r="E30" s="2"/>
      <c r="F30" s="63"/>
      <c r="G30" s="2">
        <f t="shared" si="0"/>
        <v>395.25</v>
      </c>
    </row>
    <row r="31" spans="1:7">
      <c r="A31" s="152"/>
      <c r="B31" s="152"/>
      <c r="C31" s="152"/>
      <c r="D31" s="153"/>
      <c r="E31" s="2"/>
      <c r="F31" s="63"/>
      <c r="G31" s="2">
        <f t="shared" si="0"/>
        <v>395.25</v>
      </c>
    </row>
    <row r="32" spans="1:7">
      <c r="A32" s="152"/>
      <c r="B32" s="152"/>
      <c r="C32" s="152"/>
      <c r="D32" s="153"/>
      <c r="E32" s="2"/>
      <c r="F32" s="63"/>
      <c r="G32" s="2">
        <f t="shared" si="0"/>
        <v>395.25</v>
      </c>
    </row>
    <row r="33" spans="1:14">
      <c r="A33" s="152"/>
      <c r="B33" s="152"/>
      <c r="C33" s="152"/>
      <c r="D33" s="153"/>
      <c r="E33" s="2"/>
      <c r="F33" s="63"/>
      <c r="G33" s="2">
        <f t="shared" si="0"/>
        <v>395.25</v>
      </c>
    </row>
    <row r="34" spans="1:14">
      <c r="A34" s="152"/>
      <c r="B34" s="152"/>
      <c r="C34" s="152"/>
      <c r="D34" s="153"/>
      <c r="E34" s="2"/>
      <c r="F34" s="63"/>
      <c r="G34" s="2">
        <f t="shared" si="0"/>
        <v>395.25</v>
      </c>
    </row>
    <row r="35" spans="1:14">
      <c r="A35" s="152"/>
      <c r="B35" s="152"/>
      <c r="C35" s="152"/>
      <c r="D35" s="153"/>
      <c r="E35" s="2"/>
      <c r="F35" s="63"/>
      <c r="G35" s="2">
        <f t="shared" si="0"/>
        <v>395.25</v>
      </c>
    </row>
    <row r="36" spans="1:14">
      <c r="A36" s="152"/>
      <c r="B36" s="152"/>
      <c r="C36" s="152"/>
      <c r="D36" s="153"/>
      <c r="E36" s="2"/>
      <c r="F36" s="63"/>
      <c r="G36" s="2">
        <f t="shared" si="0"/>
        <v>395.25</v>
      </c>
    </row>
    <row r="37" spans="1:14">
      <c r="A37" s="152"/>
      <c r="B37" s="152"/>
      <c r="C37" s="152"/>
      <c r="D37" s="153"/>
      <c r="E37" s="2"/>
      <c r="F37" s="63"/>
      <c r="G37" s="2">
        <f t="shared" si="0"/>
        <v>395.25</v>
      </c>
    </row>
    <row r="39" spans="1:14" ht="21">
      <c r="A39" s="139" t="s">
        <v>383</v>
      </c>
      <c r="B39" s="140"/>
      <c r="C39" s="140"/>
      <c r="D39" s="140"/>
      <c r="E39" s="140"/>
      <c r="F39" s="141"/>
      <c r="G39" s="20">
        <f>SUM(I39:N39)</f>
        <v>211</v>
      </c>
      <c r="I39" s="35">
        <f>LARGE(F6:F36,1)</f>
        <v>70</v>
      </c>
      <c r="J39" s="35">
        <f>LARGE(F6:F36,2)</f>
        <v>41</v>
      </c>
      <c r="K39" s="35">
        <f>LARGE(F6:F36,3)</f>
        <v>39</v>
      </c>
      <c r="L39" s="35">
        <f>LARGE(F6:F36,4)</f>
        <v>32</v>
      </c>
      <c r="M39" s="35">
        <f>LARGE(F6:F36,5)</f>
        <v>29</v>
      </c>
      <c r="N39" s="19"/>
    </row>
  </sheetData>
  <mergeCells count="35">
    <mergeCell ref="A18:D18"/>
    <mergeCell ref="A19:D19"/>
    <mergeCell ref="A36:D36"/>
    <mergeCell ref="A37:D37"/>
    <mergeCell ref="A30:D30"/>
    <mergeCell ref="A31:D31"/>
    <mergeCell ref="A32:D32"/>
    <mergeCell ref="A33:D33"/>
    <mergeCell ref="A34:D34"/>
    <mergeCell ref="A35:D35"/>
    <mergeCell ref="A29:D29"/>
    <mergeCell ref="A21:D21"/>
    <mergeCell ref="A22:D22"/>
    <mergeCell ref="A23:D23"/>
    <mergeCell ref="A24:D24"/>
    <mergeCell ref="A25:D25"/>
    <mergeCell ref="A26:D26"/>
    <mergeCell ref="A27:D27"/>
    <mergeCell ref="A28:D28"/>
    <mergeCell ref="A17:D17"/>
    <mergeCell ref="A1:G2"/>
    <mergeCell ref="A3:G4"/>
    <mergeCell ref="A5:D5"/>
    <mergeCell ref="A39:F39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</mergeCells>
  <hyperlinks>
    <hyperlink ref="A6" r:id="rId1" tooltip="NCAA D1 Central Regional" display="http://www.randa.org/en/WAGR/Events/Event detail.aspx?event=3891&amp;isMens=False"/>
    <hyperlink ref="A7" r:id="rId2" tooltip="SEC Championship" display="http://www.randa.org/en/WAGR/Events/Event detail.aspx?event=3794&amp;isMens=False"/>
    <hyperlink ref="A8" r:id="rId3" tooltip="Liz Murphey Collegiate Classic" display="http://www.randa.org/en/WAGR/Events/Event detail.aspx?event=3701&amp;isMens=False"/>
    <hyperlink ref="A9" r:id="rId4" tooltip="SunTrust Gator Invite" display="http://www.randa.org/en/WAGR/Events/Event detail.aspx?event=3647&amp;isMens=False"/>
    <hyperlink ref="A10" r:id="rId5" tooltip="Allstate Sugar Bowl Women" display="http://www.randa.org/en/WAGR/Events/Event detail.aspx?event=3590&amp;isMens=False"/>
    <hyperlink ref="A11" r:id="rId6" tooltip="UCF Women" display="http://www.randa.org/en/WAGR/Events/Event detail.aspx?event=3551&amp;isMens=False"/>
    <hyperlink ref="A13" r:id="rId7" tooltip="Ladies" display="http://www.randa.org/en/WAGR/Events/Event detail.aspx?event=4137&amp;isMens=False"/>
    <hyperlink ref="A14" r:id="rId8" tooltip="Campeonato de Alicante" display="http://www.randa.org/en/WAGR/Events/Event detail.aspx?event=4283&amp;isMens=False"/>
    <hyperlink ref="A15" r:id="rId9" tooltip="SunCoast Ladies LPGA International Championship" display="http://www.randa.org/en/WAGR/Events/Event detail.aspx?event=4619&amp;isMens=False"/>
    <hyperlink ref="A16" r:id="rId10" tooltip="SunCoast Ladies LPGA International Legends" display="http://www.randa.org/en/WAGR/Events/Event detail.aspx?event=4594&amp;isMens=False"/>
    <hyperlink ref="A17" r:id="rId11" tooltip="European International Amateur" display="http://www.randa.org/en/WAGR/Events/Event detail.aspx?event=4401&amp;isMens=False"/>
    <hyperlink ref="A18" r:id="rId12" tooltip="Tenerife Ladies Open" display="http://www.randa.org/en/WAGR/Events/Event detail.aspx?event=4705&amp;isMens=False"/>
    <hyperlink ref="A19" r:id="rId13" tooltip="LPGA Q School Stage 1" display="http://www.randa.org/en/WAGR/Events/Event detail.aspx?event=4649&amp;isMens=False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sqref="A1:G2"/>
    </sheetView>
  </sheetViews>
  <sheetFormatPr baseColWidth="10" defaultRowHeight="15"/>
  <sheetData>
    <row r="1" spans="1:15" ht="15" customHeight="1">
      <c r="A1" s="137" t="s">
        <v>147</v>
      </c>
      <c r="B1" s="137"/>
      <c r="C1" s="137"/>
      <c r="D1" s="137"/>
      <c r="E1" s="137"/>
      <c r="F1" s="137"/>
      <c r="G1" s="137"/>
    </row>
    <row r="2" spans="1:15" ht="15" customHeight="1">
      <c r="A2" s="137"/>
      <c r="B2" s="137"/>
      <c r="C2" s="137"/>
      <c r="D2" s="137"/>
      <c r="E2" s="137"/>
      <c r="F2" s="137"/>
      <c r="G2" s="137"/>
    </row>
    <row r="3" spans="1:15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15" ht="15" customHeight="1">
      <c r="A4" s="145" t="s">
        <v>193</v>
      </c>
      <c r="B4" s="145"/>
      <c r="C4" s="145"/>
      <c r="D4" s="149"/>
      <c r="E4" s="54" t="s">
        <v>177</v>
      </c>
      <c r="F4" s="55">
        <v>22</v>
      </c>
      <c r="G4" s="2">
        <f>SUM(F4)</f>
        <v>22</v>
      </c>
    </row>
    <row r="5" spans="1:15" ht="15" customHeight="1">
      <c r="A5" s="150" t="s">
        <v>188</v>
      </c>
      <c r="B5" s="150"/>
      <c r="C5" s="150"/>
      <c r="D5" s="151"/>
      <c r="E5" s="54" t="s">
        <v>178</v>
      </c>
      <c r="F5" s="55">
        <v>35</v>
      </c>
      <c r="G5" s="2">
        <f t="shared" ref="G5:G35" si="0">SUM(G4,F5)</f>
        <v>57</v>
      </c>
      <c r="M5" s="17"/>
      <c r="N5" s="17"/>
      <c r="O5" s="17"/>
    </row>
    <row r="6" spans="1:15" ht="15" customHeight="1">
      <c r="A6" s="150" t="s">
        <v>174</v>
      </c>
      <c r="B6" s="150"/>
      <c r="C6" s="150"/>
      <c r="D6" s="151"/>
      <c r="E6" s="54" t="s">
        <v>170</v>
      </c>
      <c r="F6" s="55">
        <v>19</v>
      </c>
      <c r="G6" s="2">
        <f t="shared" si="0"/>
        <v>76</v>
      </c>
    </row>
    <row r="7" spans="1:15" ht="15" customHeight="1">
      <c r="A7" s="152" t="s">
        <v>176</v>
      </c>
      <c r="B7" s="152"/>
      <c r="C7" s="152"/>
      <c r="D7" s="153"/>
      <c r="E7" s="54" t="s">
        <v>180</v>
      </c>
      <c r="F7" s="55">
        <v>32</v>
      </c>
      <c r="G7" s="2">
        <f t="shared" si="0"/>
        <v>108</v>
      </c>
    </row>
    <row r="8" spans="1:15">
      <c r="A8" s="155" t="s">
        <v>355</v>
      </c>
      <c r="B8" s="155"/>
      <c r="C8" s="155"/>
      <c r="D8" s="156"/>
      <c r="E8" s="2" t="s">
        <v>354</v>
      </c>
      <c r="F8" s="63">
        <v>32</v>
      </c>
      <c r="G8" s="2">
        <f t="shared" si="0"/>
        <v>140</v>
      </c>
    </row>
    <row r="9" spans="1:15">
      <c r="A9" s="143" t="s">
        <v>382</v>
      </c>
      <c r="B9" s="143"/>
      <c r="C9" s="143"/>
      <c r="D9" s="144"/>
      <c r="E9" s="88" t="s">
        <v>379</v>
      </c>
      <c r="F9" s="63">
        <v>34</v>
      </c>
      <c r="G9" s="2">
        <f t="shared" si="0"/>
        <v>174</v>
      </c>
      <c r="I9" s="54"/>
      <c r="J9" s="62"/>
      <c r="K9" s="54"/>
    </row>
    <row r="10" spans="1:15">
      <c r="A10" s="155"/>
      <c r="B10" s="155"/>
      <c r="C10" s="155"/>
      <c r="D10" s="156"/>
      <c r="E10" s="2"/>
      <c r="F10" s="2"/>
      <c r="G10" s="2">
        <f t="shared" si="0"/>
        <v>174</v>
      </c>
    </row>
    <row r="11" spans="1:15">
      <c r="A11" s="155"/>
      <c r="B11" s="155"/>
      <c r="C11" s="155"/>
      <c r="D11" s="156"/>
      <c r="E11" s="2"/>
      <c r="F11" s="2"/>
      <c r="G11" s="2">
        <f t="shared" si="0"/>
        <v>174</v>
      </c>
    </row>
    <row r="12" spans="1:15">
      <c r="A12" s="155"/>
      <c r="B12" s="155"/>
      <c r="C12" s="155"/>
      <c r="D12" s="156"/>
      <c r="E12" s="2"/>
      <c r="F12" s="2"/>
      <c r="G12" s="2">
        <f t="shared" si="0"/>
        <v>174</v>
      </c>
    </row>
    <row r="13" spans="1:15">
      <c r="A13" s="155"/>
      <c r="B13" s="155"/>
      <c r="C13" s="155"/>
      <c r="D13" s="156"/>
      <c r="E13" s="2"/>
      <c r="F13" s="2"/>
      <c r="G13" s="2">
        <f t="shared" si="0"/>
        <v>174</v>
      </c>
    </row>
    <row r="14" spans="1:15">
      <c r="A14" s="155"/>
      <c r="B14" s="155"/>
      <c r="C14" s="155"/>
      <c r="D14" s="156"/>
      <c r="E14" s="2"/>
      <c r="F14" s="2"/>
      <c r="G14" s="2">
        <f t="shared" si="0"/>
        <v>174</v>
      </c>
    </row>
    <row r="15" spans="1:15">
      <c r="A15" s="155"/>
      <c r="B15" s="155"/>
      <c r="C15" s="155"/>
      <c r="D15" s="156"/>
      <c r="E15" s="2"/>
      <c r="F15" s="2"/>
      <c r="G15" s="2">
        <f t="shared" si="0"/>
        <v>174</v>
      </c>
    </row>
    <row r="16" spans="1:15">
      <c r="A16" s="155"/>
      <c r="B16" s="155"/>
      <c r="C16" s="155"/>
      <c r="D16" s="156"/>
      <c r="E16" s="2"/>
      <c r="F16" s="2"/>
      <c r="G16" s="2">
        <f t="shared" si="0"/>
        <v>174</v>
      </c>
    </row>
    <row r="17" spans="1:7">
      <c r="A17" s="155"/>
      <c r="B17" s="155"/>
      <c r="C17" s="155"/>
      <c r="D17" s="156"/>
      <c r="E17" s="2"/>
      <c r="F17" s="2"/>
      <c r="G17" s="2">
        <f t="shared" si="0"/>
        <v>174</v>
      </c>
    </row>
    <row r="18" spans="1:7">
      <c r="A18" s="155"/>
      <c r="B18" s="155"/>
      <c r="C18" s="155"/>
      <c r="D18" s="156"/>
      <c r="E18" s="2"/>
      <c r="F18" s="2"/>
      <c r="G18" s="2">
        <f t="shared" si="0"/>
        <v>174</v>
      </c>
    </row>
    <row r="19" spans="1:7">
      <c r="A19" s="155"/>
      <c r="B19" s="155"/>
      <c r="C19" s="155"/>
      <c r="D19" s="156"/>
      <c r="E19" s="2"/>
      <c r="F19" s="2"/>
      <c r="G19" s="2">
        <f t="shared" si="0"/>
        <v>174</v>
      </c>
    </row>
    <row r="20" spans="1:7">
      <c r="A20" s="155"/>
      <c r="B20" s="155"/>
      <c r="C20" s="155"/>
      <c r="D20" s="156"/>
      <c r="E20" s="2"/>
      <c r="F20" s="2"/>
      <c r="G20" s="2">
        <f t="shared" si="0"/>
        <v>174</v>
      </c>
    </row>
    <row r="21" spans="1:7">
      <c r="A21" s="155"/>
      <c r="B21" s="155"/>
      <c r="C21" s="155"/>
      <c r="D21" s="156"/>
      <c r="E21" s="2"/>
      <c r="F21" s="2"/>
      <c r="G21" s="2">
        <f t="shared" si="0"/>
        <v>174</v>
      </c>
    </row>
    <row r="22" spans="1:7">
      <c r="A22" s="155"/>
      <c r="B22" s="155"/>
      <c r="C22" s="155"/>
      <c r="D22" s="156"/>
      <c r="E22" s="2"/>
      <c r="F22" s="2"/>
      <c r="G22" s="2">
        <f t="shared" si="0"/>
        <v>174</v>
      </c>
    </row>
    <row r="23" spans="1:7">
      <c r="A23" s="155"/>
      <c r="B23" s="155"/>
      <c r="C23" s="155"/>
      <c r="D23" s="156"/>
      <c r="E23" s="2"/>
      <c r="F23" s="2"/>
      <c r="G23" s="2">
        <f t="shared" si="0"/>
        <v>174</v>
      </c>
    </row>
    <row r="24" spans="1:7">
      <c r="A24" s="155"/>
      <c r="B24" s="155"/>
      <c r="C24" s="155"/>
      <c r="D24" s="156"/>
      <c r="E24" s="2"/>
      <c r="F24" s="2"/>
      <c r="G24" s="2">
        <f t="shared" si="0"/>
        <v>174</v>
      </c>
    </row>
    <row r="25" spans="1:7">
      <c r="A25" s="155"/>
      <c r="B25" s="155"/>
      <c r="C25" s="155"/>
      <c r="D25" s="156"/>
      <c r="E25" s="2"/>
      <c r="F25" s="2"/>
      <c r="G25" s="2">
        <f t="shared" si="0"/>
        <v>174</v>
      </c>
    </row>
    <row r="26" spans="1:7">
      <c r="A26" s="155"/>
      <c r="B26" s="155"/>
      <c r="C26" s="155"/>
      <c r="D26" s="156"/>
      <c r="E26" s="2"/>
      <c r="F26" s="2"/>
      <c r="G26" s="2">
        <f t="shared" si="0"/>
        <v>174</v>
      </c>
    </row>
    <row r="27" spans="1:7">
      <c r="A27" s="155"/>
      <c r="B27" s="155"/>
      <c r="C27" s="155"/>
      <c r="D27" s="156"/>
      <c r="E27" s="2"/>
      <c r="F27" s="2"/>
      <c r="G27" s="2">
        <f t="shared" si="0"/>
        <v>174</v>
      </c>
    </row>
    <row r="28" spans="1:7">
      <c r="A28" s="155"/>
      <c r="B28" s="155"/>
      <c r="C28" s="155"/>
      <c r="D28" s="156"/>
      <c r="E28" s="2"/>
      <c r="F28" s="2"/>
      <c r="G28" s="2">
        <f t="shared" si="0"/>
        <v>174</v>
      </c>
    </row>
    <row r="29" spans="1:7">
      <c r="A29" s="155"/>
      <c r="B29" s="155"/>
      <c r="C29" s="155"/>
      <c r="D29" s="156"/>
      <c r="E29" s="2"/>
      <c r="F29" s="2"/>
      <c r="G29" s="2">
        <f t="shared" si="0"/>
        <v>174</v>
      </c>
    </row>
    <row r="30" spans="1:7">
      <c r="A30" s="155"/>
      <c r="B30" s="155"/>
      <c r="C30" s="155"/>
      <c r="D30" s="156"/>
      <c r="E30" s="2"/>
      <c r="F30" s="2"/>
      <c r="G30" s="2">
        <f t="shared" si="0"/>
        <v>174</v>
      </c>
    </row>
    <row r="31" spans="1:7">
      <c r="A31" s="155"/>
      <c r="B31" s="155"/>
      <c r="C31" s="155"/>
      <c r="D31" s="156"/>
      <c r="E31" s="2"/>
      <c r="F31" s="2"/>
      <c r="G31" s="2">
        <f t="shared" si="0"/>
        <v>174</v>
      </c>
    </row>
    <row r="32" spans="1:7">
      <c r="A32" s="155"/>
      <c r="B32" s="155"/>
      <c r="C32" s="155"/>
      <c r="D32" s="156"/>
      <c r="E32" s="2"/>
      <c r="F32" s="2"/>
      <c r="G32" s="2">
        <f t="shared" si="0"/>
        <v>174</v>
      </c>
    </row>
    <row r="33" spans="1:14">
      <c r="A33" s="155"/>
      <c r="B33" s="155"/>
      <c r="C33" s="155"/>
      <c r="D33" s="156"/>
      <c r="E33" s="2"/>
      <c r="F33" s="2"/>
      <c r="G33" s="2">
        <f t="shared" si="0"/>
        <v>174</v>
      </c>
    </row>
    <row r="34" spans="1:14">
      <c r="A34" s="155"/>
      <c r="B34" s="155"/>
      <c r="C34" s="155"/>
      <c r="D34" s="156"/>
      <c r="E34" s="2"/>
      <c r="F34" s="2"/>
      <c r="G34" s="2">
        <f t="shared" si="0"/>
        <v>174</v>
      </c>
    </row>
    <row r="35" spans="1:14">
      <c r="A35" s="155"/>
      <c r="B35" s="155"/>
      <c r="C35" s="155"/>
      <c r="D35" s="156"/>
      <c r="E35" s="2"/>
      <c r="F35" s="2"/>
      <c r="G35" s="2">
        <f t="shared" si="0"/>
        <v>174</v>
      </c>
    </row>
    <row r="36" spans="1:14">
      <c r="A36" s="155"/>
      <c r="B36" s="155"/>
      <c r="C36" s="155"/>
      <c r="D36" s="156"/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155</v>
      </c>
      <c r="I37" s="35">
        <f>LARGE(F4:F34,1)</f>
        <v>35</v>
      </c>
      <c r="J37" s="35">
        <f>LARGE(F4:F34,2)</f>
        <v>34</v>
      </c>
      <c r="K37" s="35">
        <f>LARGE(F4:F34,3)</f>
        <v>32</v>
      </c>
      <c r="L37" s="35">
        <f>LARGE(F4:F34,4)</f>
        <v>32</v>
      </c>
      <c r="M37" s="35">
        <f>LARGE(F4:F34,5)</f>
        <v>22</v>
      </c>
      <c r="N37" s="19"/>
    </row>
  </sheetData>
  <mergeCells count="36">
    <mergeCell ref="A35:D35"/>
    <mergeCell ref="A36:D36"/>
    <mergeCell ref="A29:D29"/>
    <mergeCell ref="A30:D30"/>
    <mergeCell ref="A31:D31"/>
    <mergeCell ref="A32:D32"/>
    <mergeCell ref="A33:D33"/>
    <mergeCell ref="A34:D34"/>
    <mergeCell ref="A28:D28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16:D16"/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4" r:id="rId1" tooltip="Spanish National Team Championship" display="http://www.randa.org/en/WAGR/Events/Event detail.aspx?event=3756&amp;isMens=False"/>
    <hyperlink ref="A5" r:id="rId2" tooltip="European Nations Cup Individual" display="http://www.randa.org/en/WAGR/Events/Event detail.aspx?event=3670&amp;isMens=False"/>
    <hyperlink ref="A6" r:id="rId3" tooltip="Spanish Ladies Amateur - Copa S.M. La Reina" display="http://www.randa.org/en/WAGR/Events/Event detail.aspx?event=3596&amp;isMens=False"/>
    <hyperlink ref="A7" r:id="rId4" tooltip="Spanish International Stroke Play" display="http://www.randa.org/en/WAGR/Events/Event detail.aspx?event=3479&amp;isMens=False"/>
    <hyperlink ref="A9" r:id="rId5" tooltip="Grand Prix de Chiberta" display="http://www.randa.org/en/WAGR/Events/Event detail.aspx?event=4222&amp;isMens=False"/>
  </hyperlinks>
  <pageMargins left="0.7" right="0.7" top="0.75" bottom="0.75" header="0.3" footer="0.3"/>
  <pageSetup paperSize="9" orientation="portrait" r:id="rId6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A12" sqref="A12:E12"/>
    </sheetView>
  </sheetViews>
  <sheetFormatPr baseColWidth="10" defaultRowHeight="15"/>
  <sheetData>
    <row r="1" spans="1:7" ht="15" customHeight="1">
      <c r="A1" s="137" t="s">
        <v>146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172</v>
      </c>
      <c r="B4" s="145"/>
      <c r="C4" s="145"/>
      <c r="D4" s="149"/>
      <c r="E4" s="57" t="s">
        <v>177</v>
      </c>
      <c r="F4" s="56">
        <v>20</v>
      </c>
      <c r="G4" s="2">
        <f>SUM(F4)</f>
        <v>20</v>
      </c>
    </row>
    <row r="5" spans="1:7" ht="15" customHeight="1">
      <c r="A5" s="150" t="s">
        <v>173</v>
      </c>
      <c r="B5" s="150"/>
      <c r="C5" s="150"/>
      <c r="D5" s="151"/>
      <c r="E5" s="57" t="s">
        <v>178</v>
      </c>
      <c r="F5" s="56">
        <v>21</v>
      </c>
      <c r="G5" s="2">
        <f t="shared" ref="G5:G35" si="0">SUM(G4,F5)</f>
        <v>41</v>
      </c>
    </row>
    <row r="6" spans="1:7" ht="15" customHeight="1">
      <c r="A6" s="150" t="s">
        <v>174</v>
      </c>
      <c r="B6" s="150"/>
      <c r="C6" s="150"/>
      <c r="D6" s="151"/>
      <c r="E6" s="57" t="s">
        <v>170</v>
      </c>
      <c r="F6" s="56">
        <v>31</v>
      </c>
      <c r="G6" s="2">
        <f t="shared" si="0"/>
        <v>72</v>
      </c>
    </row>
    <row r="7" spans="1:7" ht="15" customHeight="1">
      <c r="A7" s="152" t="s">
        <v>176</v>
      </c>
      <c r="B7" s="152"/>
      <c r="C7" s="152"/>
      <c r="D7" s="153"/>
      <c r="E7" s="57" t="s">
        <v>180</v>
      </c>
      <c r="F7" s="56">
        <v>25</v>
      </c>
      <c r="G7" s="2">
        <f t="shared" si="0"/>
        <v>97</v>
      </c>
    </row>
    <row r="8" spans="1:7">
      <c r="A8" s="154" t="s">
        <v>355</v>
      </c>
      <c r="B8" s="155"/>
      <c r="C8" s="155"/>
      <c r="D8" s="156"/>
      <c r="E8" s="2" t="s">
        <v>354</v>
      </c>
      <c r="F8" s="63">
        <v>38</v>
      </c>
      <c r="G8" s="2">
        <f t="shared" si="0"/>
        <v>135</v>
      </c>
    </row>
    <row r="9" spans="1:7">
      <c r="A9" s="145" t="s">
        <v>401</v>
      </c>
      <c r="B9" s="145"/>
      <c r="C9" s="145"/>
      <c r="D9" s="145"/>
      <c r="E9" s="95" t="s">
        <v>394</v>
      </c>
      <c r="F9" s="63">
        <v>18</v>
      </c>
      <c r="G9" s="2">
        <f t="shared" si="0"/>
        <v>153</v>
      </c>
    </row>
    <row r="10" spans="1:7">
      <c r="A10" s="152" t="s">
        <v>402</v>
      </c>
      <c r="B10" s="152"/>
      <c r="C10" s="152"/>
      <c r="D10" s="152"/>
      <c r="E10" s="95" t="s">
        <v>394</v>
      </c>
      <c r="F10" s="63">
        <v>28.25</v>
      </c>
      <c r="G10" s="2">
        <f t="shared" si="0"/>
        <v>181.25</v>
      </c>
    </row>
    <row r="11" spans="1:7">
      <c r="A11" s="145" t="s">
        <v>406</v>
      </c>
      <c r="B11" s="145"/>
      <c r="C11" s="145"/>
      <c r="D11" s="145"/>
      <c r="E11" s="95" t="s">
        <v>405</v>
      </c>
      <c r="F11" s="55">
        <v>25</v>
      </c>
      <c r="G11" s="2">
        <f t="shared" si="0"/>
        <v>206.25</v>
      </c>
    </row>
    <row r="12" spans="1:7">
      <c r="A12" s="152" t="s">
        <v>408</v>
      </c>
      <c r="B12" s="152"/>
      <c r="C12" s="152"/>
      <c r="D12" s="152"/>
      <c r="E12" s="95" t="s">
        <v>407</v>
      </c>
      <c r="F12" s="55">
        <v>34</v>
      </c>
      <c r="G12" s="2">
        <f t="shared" si="0"/>
        <v>240.25</v>
      </c>
    </row>
    <row r="13" spans="1:7">
      <c r="A13" s="21"/>
      <c r="B13" s="10"/>
      <c r="C13" s="10"/>
      <c r="D13" s="11"/>
      <c r="E13" s="2"/>
      <c r="F13" s="2"/>
      <c r="G13" s="2">
        <f t="shared" si="0"/>
        <v>240.25</v>
      </c>
    </row>
    <row r="14" spans="1:7">
      <c r="A14" s="21"/>
      <c r="B14" s="10"/>
      <c r="C14" s="10"/>
      <c r="D14" s="11"/>
      <c r="E14" s="2"/>
      <c r="F14" s="2"/>
      <c r="G14" s="2">
        <f t="shared" si="0"/>
        <v>240.25</v>
      </c>
    </row>
    <row r="15" spans="1:7">
      <c r="A15" s="9"/>
      <c r="B15" s="10"/>
      <c r="C15" s="10"/>
      <c r="D15" s="11"/>
      <c r="E15" s="2"/>
      <c r="F15" s="2"/>
      <c r="G15" s="2">
        <f t="shared" si="0"/>
        <v>240.25</v>
      </c>
    </row>
    <row r="16" spans="1:7">
      <c r="A16" s="9"/>
      <c r="B16" s="10"/>
      <c r="C16" s="10"/>
      <c r="D16" s="11"/>
      <c r="E16" s="2"/>
      <c r="F16" s="2"/>
      <c r="G16" s="2">
        <f t="shared" si="0"/>
        <v>240.25</v>
      </c>
    </row>
    <row r="17" spans="1:7">
      <c r="A17" s="9"/>
      <c r="B17" s="10"/>
      <c r="C17" s="10"/>
      <c r="D17" s="11"/>
      <c r="E17" s="2"/>
      <c r="F17" s="2"/>
      <c r="G17" s="2">
        <f t="shared" si="0"/>
        <v>240.25</v>
      </c>
    </row>
    <row r="18" spans="1:7">
      <c r="A18" s="9"/>
      <c r="B18" s="10"/>
      <c r="C18" s="10"/>
      <c r="D18" s="11"/>
      <c r="E18" s="2"/>
      <c r="F18" s="2"/>
      <c r="G18" s="2">
        <f t="shared" si="0"/>
        <v>240.25</v>
      </c>
    </row>
    <row r="19" spans="1:7">
      <c r="A19" s="9"/>
      <c r="B19" s="10"/>
      <c r="C19" s="10"/>
      <c r="D19" s="11"/>
      <c r="E19" s="2"/>
      <c r="F19" s="2"/>
      <c r="G19" s="2">
        <f t="shared" si="0"/>
        <v>240.25</v>
      </c>
    </row>
    <row r="20" spans="1:7">
      <c r="A20" s="9"/>
      <c r="B20" s="10"/>
      <c r="C20" s="10"/>
      <c r="D20" s="11"/>
      <c r="E20" s="2"/>
      <c r="F20" s="2"/>
      <c r="G20" s="2">
        <f t="shared" si="0"/>
        <v>240.25</v>
      </c>
    </row>
    <row r="21" spans="1:7">
      <c r="A21" s="9"/>
      <c r="B21" s="10"/>
      <c r="C21" s="10"/>
      <c r="D21" s="11"/>
      <c r="E21" s="2"/>
      <c r="F21" s="2"/>
      <c r="G21" s="2">
        <f t="shared" si="0"/>
        <v>240.25</v>
      </c>
    </row>
    <row r="22" spans="1:7">
      <c r="A22" s="9"/>
      <c r="B22" s="10"/>
      <c r="C22" s="10"/>
      <c r="D22" s="11"/>
      <c r="E22" s="2"/>
      <c r="F22" s="2"/>
      <c r="G22" s="2">
        <f t="shared" si="0"/>
        <v>240.25</v>
      </c>
    </row>
    <row r="23" spans="1:7">
      <c r="A23" s="9"/>
      <c r="B23" s="10"/>
      <c r="C23" s="10"/>
      <c r="D23" s="11"/>
      <c r="E23" s="2"/>
      <c r="F23" s="2"/>
      <c r="G23" s="2">
        <f t="shared" si="0"/>
        <v>240.25</v>
      </c>
    </row>
    <row r="24" spans="1:7">
      <c r="A24" s="9"/>
      <c r="B24" s="10"/>
      <c r="C24" s="10"/>
      <c r="D24" s="11"/>
      <c r="E24" s="2"/>
      <c r="F24" s="2"/>
      <c r="G24" s="2">
        <f t="shared" si="0"/>
        <v>240.25</v>
      </c>
    </row>
    <row r="25" spans="1:7">
      <c r="A25" s="9"/>
      <c r="B25" s="10"/>
      <c r="C25" s="10"/>
      <c r="D25" s="11"/>
      <c r="E25" s="2"/>
      <c r="F25" s="2"/>
      <c r="G25" s="2">
        <f t="shared" si="0"/>
        <v>240.25</v>
      </c>
    </row>
    <row r="26" spans="1:7">
      <c r="A26" s="9"/>
      <c r="B26" s="10"/>
      <c r="C26" s="10"/>
      <c r="D26" s="11"/>
      <c r="E26" s="2"/>
      <c r="F26" s="2"/>
      <c r="G26" s="2">
        <f t="shared" si="0"/>
        <v>240.25</v>
      </c>
    </row>
    <row r="27" spans="1:7">
      <c r="A27" s="9"/>
      <c r="B27" s="10"/>
      <c r="C27" s="10"/>
      <c r="D27" s="11"/>
      <c r="E27" s="2"/>
      <c r="F27" s="2"/>
      <c r="G27" s="2">
        <f t="shared" si="0"/>
        <v>240.25</v>
      </c>
    </row>
    <row r="28" spans="1:7">
      <c r="A28" s="9"/>
      <c r="B28" s="10"/>
      <c r="C28" s="10"/>
      <c r="D28" s="11"/>
      <c r="E28" s="2"/>
      <c r="F28" s="2"/>
      <c r="G28" s="2">
        <f t="shared" si="0"/>
        <v>240.25</v>
      </c>
    </row>
    <row r="29" spans="1:7">
      <c r="A29" s="9"/>
      <c r="B29" s="10"/>
      <c r="C29" s="10"/>
      <c r="D29" s="11"/>
      <c r="E29" s="2"/>
      <c r="F29" s="2"/>
      <c r="G29" s="2">
        <f t="shared" si="0"/>
        <v>240.25</v>
      </c>
    </row>
    <row r="30" spans="1:7">
      <c r="A30" s="9"/>
      <c r="B30" s="10"/>
      <c r="C30" s="10"/>
      <c r="D30" s="11"/>
      <c r="E30" s="2"/>
      <c r="F30" s="2"/>
      <c r="G30" s="2">
        <f t="shared" si="0"/>
        <v>240.25</v>
      </c>
    </row>
    <row r="31" spans="1:7">
      <c r="A31" s="9"/>
      <c r="B31" s="10"/>
      <c r="C31" s="10"/>
      <c r="D31" s="11"/>
      <c r="E31" s="2"/>
      <c r="F31" s="2"/>
      <c r="G31" s="2">
        <f t="shared" si="0"/>
        <v>240.25</v>
      </c>
    </row>
    <row r="32" spans="1:7">
      <c r="A32" s="9"/>
      <c r="B32" s="10"/>
      <c r="C32" s="10"/>
      <c r="D32" s="11"/>
      <c r="E32" s="2"/>
      <c r="F32" s="2"/>
      <c r="G32" s="2">
        <f t="shared" si="0"/>
        <v>240.25</v>
      </c>
    </row>
    <row r="33" spans="1:14">
      <c r="A33" s="9"/>
      <c r="B33" s="10"/>
      <c r="C33" s="10"/>
      <c r="D33" s="11"/>
      <c r="E33" s="2"/>
      <c r="F33" s="2"/>
      <c r="G33" s="2">
        <f t="shared" si="0"/>
        <v>240.25</v>
      </c>
    </row>
    <row r="34" spans="1:14">
      <c r="A34" s="9"/>
      <c r="B34" s="10"/>
      <c r="C34" s="10"/>
      <c r="D34" s="11"/>
      <c r="E34" s="2"/>
      <c r="F34" s="2"/>
      <c r="G34" s="2">
        <f t="shared" si="0"/>
        <v>240.25</v>
      </c>
    </row>
    <row r="35" spans="1:14">
      <c r="A35" s="9"/>
      <c r="B35" s="10"/>
      <c r="C35" s="10"/>
      <c r="D35" s="11"/>
      <c r="E35" s="2"/>
      <c r="F35" s="2"/>
      <c r="G35" s="2">
        <f t="shared" si="0"/>
        <v>240.25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156.25</v>
      </c>
      <c r="I37" s="35">
        <f>LARGE(F4:F34,1)</f>
        <v>38</v>
      </c>
      <c r="J37" s="35">
        <f>LARGE(F4:F34,2)</f>
        <v>34</v>
      </c>
      <c r="K37" s="35">
        <f>LARGE(F4:F34,3)</f>
        <v>31</v>
      </c>
      <c r="L37" s="35">
        <f>LARGE(F4:F34,4)</f>
        <v>28.25</v>
      </c>
      <c r="M37" s="35">
        <f>LARGE(F4:F34,5)</f>
        <v>25</v>
      </c>
      <c r="N37" s="19"/>
    </row>
  </sheetData>
  <mergeCells count="12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" r:id="rId1" tooltip="Internationaux De France Juniors (Trophee Esmond)" display="http://www.randa.org/en/WAGR/Events/Event detail.aspx?event=3736&amp;isMens=False"/>
    <hyperlink ref="A5" r:id="rId2" tooltip="Madrid Ladies Championship" display="http://www.randa.org/en/WAGR/Events/Event detail.aspx?event=3677&amp;isMens=False"/>
    <hyperlink ref="A6" r:id="rId3" tooltip="Spanish Ladies Amateur - Copa S.M. La Reina" display="http://www.randa.org/en/WAGR/Events/Event detail.aspx?event=3596&amp;isMens=False"/>
    <hyperlink ref="A7" r:id="rId4" tooltip="Spanish International Stroke Play" display="http://www.randa.org/en/WAGR/Events/Event detail.aspx?event=3479&amp;isMens=False"/>
    <hyperlink ref="A9" r:id="rId5" tooltip="European Girls Team Championship" display="http://www.randa.org/en/WAGR/Events/Event detail.aspx?event=4248&amp;isMens=False"/>
    <hyperlink ref="A10" r:id="rId6" tooltip="European Girls Team Championship - Individual" display="http://www.randa.org/en/WAGR/Events/Event detail.aspx?event=4247&amp;isMens=False"/>
    <hyperlink ref="A11" r:id="rId7" tooltip="Girls" display="http://www.randa.org/en/WAGR/Events/Event detail.aspx?event=4521&amp;isMens=False"/>
    <hyperlink ref="A12" r:id="rId8" tooltip="Grand Prix des Landes" display="http://www.randa.org/en/WAGR/Events/Event detail.aspx?event=4343&amp;isMens=False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K14" sqref="K14"/>
    </sheetView>
  </sheetViews>
  <sheetFormatPr baseColWidth="10" defaultRowHeight="15"/>
  <sheetData>
    <row r="1" spans="1:7" ht="15" customHeight="1">
      <c r="A1" s="137" t="s">
        <v>153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181</v>
      </c>
      <c r="B4" s="145"/>
      <c r="C4" s="145"/>
      <c r="D4" s="149"/>
      <c r="E4" s="54" t="s">
        <v>166</v>
      </c>
      <c r="F4" s="55">
        <v>20</v>
      </c>
      <c r="G4" s="2">
        <f>SUM(F4)</f>
        <v>20</v>
      </c>
    </row>
    <row r="5" spans="1:7" ht="15" customHeight="1">
      <c r="A5" s="150" t="s">
        <v>194</v>
      </c>
      <c r="B5" s="150"/>
      <c r="C5" s="150"/>
      <c r="D5" s="151"/>
      <c r="E5" s="54" t="s">
        <v>198</v>
      </c>
      <c r="F5" s="55">
        <v>27</v>
      </c>
      <c r="G5" s="2">
        <f t="shared" ref="G5:G36" si="0">SUM(G4,F5)</f>
        <v>47</v>
      </c>
    </row>
    <row r="6" spans="1:7" ht="15" customHeight="1">
      <c r="A6" s="150" t="s">
        <v>195</v>
      </c>
      <c r="B6" s="150"/>
      <c r="C6" s="150"/>
      <c r="D6" s="151"/>
      <c r="E6" s="54" t="s">
        <v>168</v>
      </c>
      <c r="F6" s="55">
        <v>24</v>
      </c>
      <c r="G6" s="2">
        <f t="shared" si="0"/>
        <v>71</v>
      </c>
    </row>
    <row r="7" spans="1:7" ht="15" customHeight="1">
      <c r="A7" s="150" t="s">
        <v>196</v>
      </c>
      <c r="B7" s="150"/>
      <c r="C7" s="150"/>
      <c r="D7" s="151"/>
      <c r="E7" s="54" t="s">
        <v>178</v>
      </c>
      <c r="F7" s="55">
        <v>15</v>
      </c>
      <c r="G7" s="2">
        <f t="shared" si="0"/>
        <v>86</v>
      </c>
    </row>
    <row r="8" spans="1:7" ht="15" customHeight="1">
      <c r="A8" s="150" t="s">
        <v>183</v>
      </c>
      <c r="B8" s="150"/>
      <c r="C8" s="150"/>
      <c r="D8" s="151"/>
      <c r="E8" s="54" t="s">
        <v>171</v>
      </c>
      <c r="F8" s="55">
        <v>29</v>
      </c>
      <c r="G8" s="2">
        <f t="shared" si="0"/>
        <v>115</v>
      </c>
    </row>
    <row r="9" spans="1:7" ht="15" customHeight="1">
      <c r="A9" s="150" t="s">
        <v>197</v>
      </c>
      <c r="B9" s="150"/>
      <c r="C9" s="150"/>
      <c r="D9" s="151"/>
      <c r="E9" s="54" t="s">
        <v>199</v>
      </c>
      <c r="F9" s="55">
        <v>30</v>
      </c>
      <c r="G9" s="2">
        <f t="shared" si="0"/>
        <v>145</v>
      </c>
    </row>
    <row r="10" spans="1:7" ht="15" customHeight="1">
      <c r="A10" s="152" t="s">
        <v>176</v>
      </c>
      <c r="B10" s="152"/>
      <c r="C10" s="152"/>
      <c r="D10" s="153"/>
      <c r="E10" s="54" t="s">
        <v>180</v>
      </c>
      <c r="F10" s="55">
        <v>22</v>
      </c>
      <c r="G10" s="2">
        <f t="shared" si="0"/>
        <v>167</v>
      </c>
    </row>
    <row r="11" spans="1:7" ht="15" customHeight="1">
      <c r="A11" s="154" t="s">
        <v>357</v>
      </c>
      <c r="B11" s="155"/>
      <c r="C11" s="155"/>
      <c r="D11" s="156"/>
      <c r="E11" s="2" t="s">
        <v>356</v>
      </c>
      <c r="F11" s="55">
        <v>34</v>
      </c>
      <c r="G11" s="2">
        <f>SUM(G10,F11)</f>
        <v>201</v>
      </c>
    </row>
    <row r="12" spans="1:7">
      <c r="A12" s="154" t="s">
        <v>355</v>
      </c>
      <c r="B12" s="155"/>
      <c r="C12" s="155"/>
      <c r="D12" s="156"/>
      <c r="E12" s="2" t="s">
        <v>354</v>
      </c>
      <c r="F12" s="63">
        <v>40.33</v>
      </c>
      <c r="G12" s="2">
        <f>SUM(G11,F12)</f>
        <v>241.32999999999998</v>
      </c>
    </row>
    <row r="13" spans="1:7">
      <c r="A13" s="157" t="s">
        <v>378</v>
      </c>
      <c r="B13" s="157"/>
      <c r="C13" s="157"/>
      <c r="D13" s="157"/>
      <c r="E13" s="2" t="s">
        <v>377</v>
      </c>
      <c r="F13" s="63">
        <v>92</v>
      </c>
      <c r="G13" s="2">
        <f t="shared" si="0"/>
        <v>333.33</v>
      </c>
    </row>
    <row r="14" spans="1:7">
      <c r="A14" s="143" t="s">
        <v>382</v>
      </c>
      <c r="B14" s="143"/>
      <c r="C14" s="143"/>
      <c r="D14" s="144"/>
      <c r="E14" s="88" t="s">
        <v>379</v>
      </c>
      <c r="F14" s="63">
        <v>40</v>
      </c>
      <c r="G14" s="2">
        <f t="shared" si="0"/>
        <v>373.33</v>
      </c>
    </row>
    <row r="15" spans="1:7">
      <c r="A15" s="145" t="s">
        <v>410</v>
      </c>
      <c r="B15" s="145"/>
      <c r="C15" s="145"/>
      <c r="D15" s="145"/>
      <c r="E15" s="95" t="s">
        <v>409</v>
      </c>
      <c r="F15" s="55">
        <v>38</v>
      </c>
      <c r="G15" s="2">
        <f t="shared" si="0"/>
        <v>411.33</v>
      </c>
    </row>
    <row r="16" spans="1:7">
      <c r="A16" s="150" t="s">
        <v>433</v>
      </c>
      <c r="B16" s="150"/>
      <c r="C16" s="150"/>
      <c r="D16" s="150"/>
      <c r="E16" s="95" t="s">
        <v>429</v>
      </c>
      <c r="F16" s="55">
        <v>29</v>
      </c>
      <c r="G16" s="2">
        <f t="shared" si="0"/>
        <v>440.33</v>
      </c>
    </row>
    <row r="17" spans="1:7">
      <c r="A17" s="95"/>
      <c r="B17" s="62"/>
      <c r="C17" s="95"/>
      <c r="D17" s="95"/>
      <c r="E17" s="2"/>
      <c r="F17" s="2"/>
      <c r="G17" s="2">
        <f t="shared" si="0"/>
        <v>440.33</v>
      </c>
    </row>
    <row r="18" spans="1:7">
      <c r="A18" s="21"/>
      <c r="B18" s="10"/>
      <c r="C18" s="10"/>
      <c r="D18" s="11"/>
      <c r="E18" s="2"/>
      <c r="F18" s="2"/>
      <c r="G18" s="2">
        <f t="shared" si="0"/>
        <v>440.33</v>
      </c>
    </row>
    <row r="19" spans="1:7">
      <c r="A19" s="9"/>
      <c r="B19" s="10"/>
      <c r="C19" s="10"/>
      <c r="D19" s="11"/>
      <c r="E19" s="2"/>
      <c r="F19" s="2"/>
      <c r="G19" s="2">
        <f t="shared" si="0"/>
        <v>440.33</v>
      </c>
    </row>
    <row r="20" spans="1:7">
      <c r="A20" s="9"/>
      <c r="B20" s="10"/>
      <c r="C20" s="10"/>
      <c r="D20" s="11"/>
      <c r="E20" s="2"/>
      <c r="F20" s="2"/>
      <c r="G20" s="2">
        <f t="shared" si="0"/>
        <v>440.33</v>
      </c>
    </row>
    <row r="21" spans="1:7">
      <c r="A21" s="9"/>
      <c r="B21" s="10"/>
      <c r="C21" s="10"/>
      <c r="D21" s="11"/>
      <c r="E21" s="2"/>
      <c r="F21" s="2"/>
      <c r="G21" s="2">
        <f t="shared" si="0"/>
        <v>440.33</v>
      </c>
    </row>
    <row r="22" spans="1:7">
      <c r="A22" s="9"/>
      <c r="B22" s="10"/>
      <c r="C22" s="10"/>
      <c r="D22" s="11"/>
      <c r="E22" s="2"/>
      <c r="F22" s="2"/>
      <c r="G22" s="2">
        <f t="shared" si="0"/>
        <v>440.33</v>
      </c>
    </row>
    <row r="23" spans="1:7">
      <c r="A23" s="9"/>
      <c r="B23" s="10"/>
      <c r="C23" s="10"/>
      <c r="D23" s="11"/>
      <c r="E23" s="2"/>
      <c r="F23" s="2"/>
      <c r="G23" s="2">
        <f t="shared" si="0"/>
        <v>440.33</v>
      </c>
    </row>
    <row r="24" spans="1:7">
      <c r="A24" s="9"/>
      <c r="B24" s="10"/>
      <c r="C24" s="10"/>
      <c r="D24" s="11"/>
      <c r="E24" s="2"/>
      <c r="F24" s="2"/>
      <c r="G24" s="2">
        <f t="shared" si="0"/>
        <v>440.33</v>
      </c>
    </row>
    <row r="25" spans="1:7">
      <c r="A25" s="9"/>
      <c r="B25" s="10"/>
      <c r="C25" s="10"/>
      <c r="D25" s="11"/>
      <c r="E25" s="2"/>
      <c r="F25" s="2"/>
      <c r="G25" s="2">
        <f t="shared" si="0"/>
        <v>440.33</v>
      </c>
    </row>
    <row r="26" spans="1:7">
      <c r="A26" s="9"/>
      <c r="B26" s="10"/>
      <c r="C26" s="10"/>
      <c r="D26" s="11"/>
      <c r="E26" s="2"/>
      <c r="F26" s="2"/>
      <c r="G26" s="2">
        <f t="shared" si="0"/>
        <v>440.33</v>
      </c>
    </row>
    <row r="27" spans="1:7">
      <c r="A27" s="9"/>
      <c r="B27" s="10"/>
      <c r="C27" s="10"/>
      <c r="D27" s="11"/>
      <c r="E27" s="2"/>
      <c r="F27" s="2"/>
      <c r="G27" s="2">
        <f t="shared" si="0"/>
        <v>440.33</v>
      </c>
    </row>
    <row r="28" spans="1:7">
      <c r="A28" s="9"/>
      <c r="B28" s="10"/>
      <c r="C28" s="10"/>
      <c r="D28" s="11"/>
      <c r="E28" s="2"/>
      <c r="F28" s="2"/>
      <c r="G28" s="2">
        <f t="shared" si="0"/>
        <v>440.33</v>
      </c>
    </row>
    <row r="29" spans="1:7">
      <c r="A29" s="9"/>
      <c r="B29" s="10"/>
      <c r="C29" s="10"/>
      <c r="D29" s="11"/>
      <c r="E29" s="2"/>
      <c r="F29" s="2"/>
      <c r="G29" s="2">
        <f t="shared" si="0"/>
        <v>440.33</v>
      </c>
    </row>
    <row r="30" spans="1:7">
      <c r="A30" s="9"/>
      <c r="B30" s="10"/>
      <c r="C30" s="10"/>
      <c r="D30" s="11"/>
      <c r="E30" s="2"/>
      <c r="F30" s="2"/>
      <c r="G30" s="2">
        <f t="shared" si="0"/>
        <v>440.33</v>
      </c>
    </row>
    <row r="31" spans="1:7">
      <c r="A31" s="9"/>
      <c r="B31" s="10"/>
      <c r="C31" s="10"/>
      <c r="D31" s="11"/>
      <c r="E31" s="2"/>
      <c r="F31" s="2"/>
      <c r="G31" s="2">
        <f t="shared" si="0"/>
        <v>440.33</v>
      </c>
    </row>
    <row r="32" spans="1:7">
      <c r="A32" s="9"/>
      <c r="B32" s="10"/>
      <c r="C32" s="10"/>
      <c r="D32" s="11"/>
      <c r="E32" s="2"/>
      <c r="F32" s="2"/>
      <c r="G32" s="2">
        <f t="shared" si="0"/>
        <v>440.33</v>
      </c>
    </row>
    <row r="33" spans="1:14">
      <c r="A33" s="9"/>
      <c r="B33" s="10"/>
      <c r="C33" s="10"/>
      <c r="D33" s="11"/>
      <c r="E33" s="2"/>
      <c r="F33" s="2"/>
      <c r="G33" s="2">
        <f t="shared" si="0"/>
        <v>440.33</v>
      </c>
    </row>
    <row r="34" spans="1:14">
      <c r="A34" s="9"/>
      <c r="B34" s="10"/>
      <c r="C34" s="10"/>
      <c r="D34" s="11"/>
      <c r="E34" s="2"/>
      <c r="F34" s="2"/>
      <c r="G34" s="2">
        <f t="shared" si="0"/>
        <v>440.33</v>
      </c>
    </row>
    <row r="35" spans="1:14">
      <c r="A35" s="9"/>
      <c r="B35" s="10"/>
      <c r="C35" s="10"/>
      <c r="D35" s="11"/>
      <c r="E35" s="2"/>
      <c r="F35" s="2"/>
      <c r="G35" s="2">
        <f t="shared" si="0"/>
        <v>440.33</v>
      </c>
    </row>
    <row r="36" spans="1:14">
      <c r="A36" s="9"/>
      <c r="B36" s="10"/>
      <c r="C36" s="10"/>
      <c r="D36" s="11"/>
      <c r="E36" s="2"/>
      <c r="F36" s="2"/>
      <c r="G36" s="2">
        <f t="shared" si="0"/>
        <v>440.33</v>
      </c>
    </row>
    <row r="38" spans="1:14" ht="21">
      <c r="A38" s="139" t="s">
        <v>383</v>
      </c>
      <c r="B38" s="140"/>
      <c r="C38" s="140"/>
      <c r="D38" s="140"/>
      <c r="E38" s="140"/>
      <c r="F38" s="141"/>
      <c r="G38" s="20">
        <f>SUM(I38:N38)</f>
        <v>244.32999999999998</v>
      </c>
      <c r="I38" s="35">
        <f>LARGE(F4:F35,1)</f>
        <v>92</v>
      </c>
      <c r="J38" s="35">
        <f>LARGE(F4:F35,2)</f>
        <v>40.33</v>
      </c>
      <c r="K38" s="35">
        <f>LARGE(F4:F35,3)</f>
        <v>40</v>
      </c>
      <c r="L38" s="35">
        <f>LARGE(F4:F35,4)</f>
        <v>38</v>
      </c>
      <c r="M38" s="35">
        <f>LARGE(F4:F35,5)</f>
        <v>34</v>
      </c>
      <c r="N38" s="19"/>
    </row>
  </sheetData>
  <mergeCells count="16">
    <mergeCell ref="A1:G2"/>
    <mergeCell ref="A3:D3"/>
    <mergeCell ref="A38:F38"/>
    <mergeCell ref="A4:D4"/>
    <mergeCell ref="A5:D5"/>
    <mergeCell ref="A6:D6"/>
    <mergeCell ref="A7:D7"/>
    <mergeCell ref="A8:D8"/>
    <mergeCell ref="A9:D9"/>
    <mergeCell ref="A10:D10"/>
    <mergeCell ref="A12:D12"/>
    <mergeCell ref="A11:D11"/>
    <mergeCell ref="A13:D13"/>
    <mergeCell ref="A14:D14"/>
    <mergeCell ref="A15:D15"/>
    <mergeCell ref="A16:D16"/>
  </mergeCells>
  <hyperlinks>
    <hyperlink ref="A4" r:id="rId1" tooltip="NCAA D1 East Regional" display="http://www.randa.org/en/WAGR/Events/Event detail.aspx?event=3889&amp;isMens=False"/>
    <hyperlink ref="A5" r:id="rId2" tooltip="PAC-12 Championship" display="http://www.randa.org/en/WAGR/Events/Event detail.aspx?event=3836&amp;isMens=False"/>
    <hyperlink ref="A6" r:id="rId3" tooltip="PING/ASU Invitational" display="http://www.randa.org/en/WAGR/Events/Event detail.aspx?event=3700&amp;isMens=False"/>
    <hyperlink ref="A7" r:id="rId4" tooltip="Battle at Rancho Bernardo" display="http://www.randa.org/en/WAGR/Events/Event detail.aspx?event=3668&amp;isMens=False"/>
    <hyperlink ref="A8" r:id="rId5" tooltip="NorthropGrumman Reg Women" display="http://www.randa.org/en/WAGR/Events/Event detail.aspx?event=3552&amp;isMens=False"/>
    <hyperlink ref="A9" r:id="rId6" tooltip="Arizona Wildcat Women" display="http://www.randa.org/en/WAGR/Events/Event detail.aspx?event=3535&amp;isMens=False"/>
    <hyperlink ref="A10" r:id="rId7" tooltip="Spanish International Stroke Play" display="http://www.randa.org/en/WAGR/Events/Event detail.aspx?event=3479&amp;isMens=False"/>
    <hyperlink ref="A13" r:id="rId8" tooltip="Ladies" display="http://www.randa.org/en/WAGR/Events/Event detail.aspx?event=4137&amp;isMens=False"/>
    <hyperlink ref="A14" r:id="rId9" tooltip="Grand Prix de Chiberta" display="http://www.randa.org/en/WAGR/Events/Event detail.aspx?event=4222&amp;isMens=False"/>
    <hyperlink ref="A15" r:id="rId10" tooltip="European International Amateur" display="http://www.randa.org/en/WAGR/Events/Event detail.aspx?event=4401&amp;isMens=False"/>
    <hyperlink ref="A16" r:id="rId11" tooltip="Dale McNamara Invitational" display="http://www.randa.org/en/WAGR/Events/Event detail.aspx?event=4692&amp;isMens=False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I6" sqref="I6"/>
    </sheetView>
  </sheetViews>
  <sheetFormatPr baseColWidth="10" defaultRowHeight="15"/>
  <sheetData>
    <row r="1" spans="1:7" ht="15" customHeight="1">
      <c r="A1" s="137" t="s">
        <v>152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160</v>
      </c>
      <c r="B4" s="145"/>
      <c r="C4" s="145"/>
      <c r="D4" s="149"/>
      <c r="E4" s="54" t="s">
        <v>166</v>
      </c>
      <c r="F4" s="55">
        <v>28</v>
      </c>
      <c r="G4" s="2">
        <f>SUM(F4)</f>
        <v>28</v>
      </c>
    </row>
    <row r="5" spans="1:7" ht="15" customHeight="1">
      <c r="A5" s="150" t="s">
        <v>234</v>
      </c>
      <c r="B5" s="150"/>
      <c r="C5" s="150"/>
      <c r="D5" s="151"/>
      <c r="E5" s="54" t="s">
        <v>177</v>
      </c>
      <c r="F5" s="55">
        <v>21</v>
      </c>
      <c r="G5" s="2">
        <f t="shared" ref="G5:G35" si="0">SUM(G4,F5)</f>
        <v>49</v>
      </c>
    </row>
    <row r="6" spans="1:7" ht="15" customHeight="1">
      <c r="A6" s="150" t="s">
        <v>235</v>
      </c>
      <c r="B6" s="150"/>
      <c r="C6" s="150"/>
      <c r="D6" s="151"/>
      <c r="E6" s="54" t="s">
        <v>238</v>
      </c>
      <c r="F6" s="55">
        <v>18</v>
      </c>
      <c r="G6" s="2">
        <f t="shared" si="0"/>
        <v>67</v>
      </c>
    </row>
    <row r="7" spans="1:7" ht="15" customHeight="1">
      <c r="A7" s="150" t="s">
        <v>196</v>
      </c>
      <c r="B7" s="150"/>
      <c r="C7" s="150"/>
      <c r="D7" s="151"/>
      <c r="E7" s="54" t="s">
        <v>178</v>
      </c>
      <c r="F7" s="55">
        <v>14</v>
      </c>
      <c r="G7" s="2">
        <f t="shared" si="0"/>
        <v>81</v>
      </c>
    </row>
    <row r="8" spans="1:7" ht="15" customHeight="1">
      <c r="A8" s="150" t="s">
        <v>236</v>
      </c>
      <c r="B8" s="150"/>
      <c r="C8" s="150"/>
      <c r="D8" s="151"/>
      <c r="E8" s="54" t="s">
        <v>191</v>
      </c>
      <c r="F8" s="55">
        <v>33</v>
      </c>
      <c r="G8" s="2">
        <f t="shared" si="0"/>
        <v>114</v>
      </c>
    </row>
    <row r="9" spans="1:7" ht="15" customHeight="1">
      <c r="A9" s="150" t="s">
        <v>237</v>
      </c>
      <c r="B9" s="150"/>
      <c r="C9" s="150"/>
      <c r="D9" s="151"/>
      <c r="E9" s="54" t="s">
        <v>170</v>
      </c>
      <c r="F9" s="55">
        <v>30</v>
      </c>
      <c r="G9" s="2">
        <f t="shared" si="0"/>
        <v>144</v>
      </c>
    </row>
    <row r="10" spans="1:7" ht="15" customHeight="1">
      <c r="A10" s="150" t="s">
        <v>184</v>
      </c>
      <c r="B10" s="150"/>
      <c r="C10" s="150"/>
      <c r="D10" s="151"/>
      <c r="E10" s="54" t="s">
        <v>171</v>
      </c>
      <c r="F10" s="55">
        <v>31</v>
      </c>
      <c r="G10" s="2">
        <f t="shared" si="0"/>
        <v>175</v>
      </c>
    </row>
    <row r="11" spans="1:7" ht="15" customHeight="1">
      <c r="A11" s="152" t="s">
        <v>176</v>
      </c>
      <c r="B11" s="152"/>
      <c r="C11" s="152"/>
      <c r="D11" s="153"/>
      <c r="E11" s="54" t="s">
        <v>180</v>
      </c>
      <c r="F11" s="55">
        <v>16</v>
      </c>
      <c r="G11" s="2">
        <f t="shared" si="0"/>
        <v>191</v>
      </c>
    </row>
    <row r="12" spans="1:7">
      <c r="A12" s="143" t="s">
        <v>391</v>
      </c>
      <c r="B12" s="143"/>
      <c r="C12" s="143"/>
      <c r="D12" s="143"/>
      <c r="E12" s="115" t="s">
        <v>379</v>
      </c>
      <c r="F12" s="89">
        <v>14</v>
      </c>
      <c r="G12" s="2">
        <f t="shared" si="0"/>
        <v>205</v>
      </c>
    </row>
    <row r="13" spans="1:7">
      <c r="A13" s="143" t="s">
        <v>395</v>
      </c>
      <c r="B13" s="143"/>
      <c r="C13" s="143"/>
      <c r="D13" s="143"/>
      <c r="E13" s="107" t="s">
        <v>394</v>
      </c>
      <c r="F13" s="112">
        <v>27</v>
      </c>
      <c r="G13" s="2">
        <f t="shared" si="0"/>
        <v>232</v>
      </c>
    </row>
    <row r="14" spans="1:7" ht="15" customHeight="1">
      <c r="A14" s="145" t="s">
        <v>406</v>
      </c>
      <c r="B14" s="145"/>
      <c r="C14" s="145"/>
      <c r="D14" s="145"/>
      <c r="E14" s="107" t="s">
        <v>405</v>
      </c>
      <c r="F14" s="108">
        <v>15</v>
      </c>
      <c r="G14" s="2">
        <f t="shared" si="0"/>
        <v>247</v>
      </c>
    </row>
    <row r="15" spans="1:7">
      <c r="A15" s="152" t="s">
        <v>414</v>
      </c>
      <c r="B15" s="152"/>
      <c r="C15" s="152"/>
      <c r="D15" s="152"/>
      <c r="E15" s="109" t="s">
        <v>407</v>
      </c>
      <c r="F15" s="110">
        <v>29</v>
      </c>
      <c r="G15" s="2">
        <f t="shared" si="0"/>
        <v>276</v>
      </c>
    </row>
    <row r="16" spans="1:7">
      <c r="A16" s="145" t="s">
        <v>432</v>
      </c>
      <c r="B16" s="145"/>
      <c r="C16" s="145"/>
      <c r="D16" s="145"/>
      <c r="E16" s="95" t="s">
        <v>431</v>
      </c>
      <c r="F16" s="55">
        <v>27</v>
      </c>
      <c r="G16" s="2">
        <f t="shared" si="0"/>
        <v>303</v>
      </c>
    </row>
    <row r="17" spans="1:7">
      <c r="A17" s="152" t="s">
        <v>437</v>
      </c>
      <c r="B17" s="152"/>
      <c r="C17" s="152"/>
      <c r="D17" s="152"/>
      <c r="E17" s="95" t="s">
        <v>431</v>
      </c>
      <c r="F17" s="55">
        <v>28</v>
      </c>
      <c r="G17" s="2">
        <f t="shared" si="0"/>
        <v>331</v>
      </c>
    </row>
    <row r="18" spans="1:7">
      <c r="A18" s="9"/>
      <c r="B18" s="10"/>
      <c r="C18" s="10"/>
      <c r="D18" s="11"/>
      <c r="E18" s="2"/>
      <c r="F18" s="2"/>
      <c r="G18" s="2">
        <f t="shared" si="0"/>
        <v>331</v>
      </c>
    </row>
    <row r="19" spans="1:7">
      <c r="A19" s="9"/>
      <c r="B19" s="10"/>
      <c r="C19" s="10"/>
      <c r="D19" s="11"/>
      <c r="E19" s="2"/>
      <c r="F19" s="2"/>
      <c r="G19" s="2">
        <f t="shared" si="0"/>
        <v>331</v>
      </c>
    </row>
    <row r="20" spans="1:7">
      <c r="A20" s="9"/>
      <c r="B20" s="10"/>
      <c r="C20" s="10"/>
      <c r="D20" s="11"/>
      <c r="E20" s="2"/>
      <c r="F20" s="2"/>
      <c r="G20" s="2">
        <f t="shared" si="0"/>
        <v>331</v>
      </c>
    </row>
    <row r="21" spans="1:7">
      <c r="A21" s="9"/>
      <c r="B21" s="10"/>
      <c r="C21" s="10"/>
      <c r="D21" s="11"/>
      <c r="E21" s="2"/>
      <c r="F21" s="2"/>
      <c r="G21" s="2">
        <f t="shared" si="0"/>
        <v>331</v>
      </c>
    </row>
    <row r="22" spans="1:7">
      <c r="A22" s="9"/>
      <c r="B22" s="10"/>
      <c r="C22" s="10"/>
      <c r="D22" s="11"/>
      <c r="E22" s="2"/>
      <c r="F22" s="2"/>
      <c r="G22" s="2">
        <f t="shared" si="0"/>
        <v>331</v>
      </c>
    </row>
    <row r="23" spans="1:7">
      <c r="A23" s="9"/>
      <c r="B23" s="10"/>
      <c r="C23" s="10"/>
      <c r="D23" s="11"/>
      <c r="E23" s="2"/>
      <c r="F23" s="2"/>
      <c r="G23" s="2">
        <f t="shared" si="0"/>
        <v>331</v>
      </c>
    </row>
    <row r="24" spans="1:7">
      <c r="A24" s="9"/>
      <c r="B24" s="10"/>
      <c r="C24" s="10"/>
      <c r="D24" s="11"/>
      <c r="E24" s="2"/>
      <c r="F24" s="2"/>
      <c r="G24" s="2">
        <f t="shared" si="0"/>
        <v>331</v>
      </c>
    </row>
    <row r="25" spans="1:7">
      <c r="A25" s="9"/>
      <c r="B25" s="10"/>
      <c r="C25" s="10"/>
      <c r="D25" s="11"/>
      <c r="E25" s="2"/>
      <c r="F25" s="2"/>
      <c r="G25" s="2">
        <f t="shared" si="0"/>
        <v>331</v>
      </c>
    </row>
    <row r="26" spans="1:7">
      <c r="A26" s="9"/>
      <c r="B26" s="10"/>
      <c r="C26" s="10"/>
      <c r="D26" s="11"/>
      <c r="E26" s="2"/>
      <c r="F26" s="2"/>
      <c r="G26" s="2">
        <f t="shared" si="0"/>
        <v>331</v>
      </c>
    </row>
    <row r="27" spans="1:7">
      <c r="A27" s="9"/>
      <c r="B27" s="10"/>
      <c r="C27" s="10"/>
      <c r="D27" s="11"/>
      <c r="E27" s="2"/>
      <c r="F27" s="2"/>
      <c r="G27" s="2">
        <f t="shared" si="0"/>
        <v>331</v>
      </c>
    </row>
    <row r="28" spans="1:7">
      <c r="A28" s="9"/>
      <c r="B28" s="10"/>
      <c r="C28" s="10"/>
      <c r="D28" s="11"/>
      <c r="E28" s="2"/>
      <c r="F28" s="2"/>
      <c r="G28" s="2">
        <f t="shared" si="0"/>
        <v>331</v>
      </c>
    </row>
    <row r="29" spans="1:7">
      <c r="A29" s="9"/>
      <c r="B29" s="10"/>
      <c r="C29" s="10"/>
      <c r="D29" s="11"/>
      <c r="E29" s="2"/>
      <c r="F29" s="2"/>
      <c r="G29" s="2">
        <f t="shared" si="0"/>
        <v>331</v>
      </c>
    </row>
    <row r="30" spans="1:7">
      <c r="A30" s="9"/>
      <c r="B30" s="10"/>
      <c r="C30" s="10"/>
      <c r="D30" s="11"/>
      <c r="E30" s="2"/>
      <c r="F30" s="2"/>
      <c r="G30" s="2">
        <f t="shared" si="0"/>
        <v>331</v>
      </c>
    </row>
    <row r="31" spans="1:7">
      <c r="A31" s="9"/>
      <c r="B31" s="10"/>
      <c r="C31" s="10"/>
      <c r="D31" s="11"/>
      <c r="E31" s="2"/>
      <c r="F31" s="2"/>
      <c r="G31" s="2">
        <f t="shared" si="0"/>
        <v>331</v>
      </c>
    </row>
    <row r="32" spans="1:7">
      <c r="A32" s="9"/>
      <c r="B32" s="10"/>
      <c r="C32" s="10"/>
      <c r="D32" s="11"/>
      <c r="E32" s="2"/>
      <c r="F32" s="2"/>
      <c r="G32" s="2">
        <f t="shared" si="0"/>
        <v>331</v>
      </c>
    </row>
    <row r="33" spans="1:14">
      <c r="A33" s="9"/>
      <c r="B33" s="10"/>
      <c r="C33" s="10"/>
      <c r="D33" s="11"/>
      <c r="E33" s="2"/>
      <c r="F33" s="2"/>
      <c r="G33" s="2">
        <f t="shared" si="0"/>
        <v>331</v>
      </c>
    </row>
    <row r="34" spans="1:14">
      <c r="A34" s="9"/>
      <c r="B34" s="10"/>
      <c r="C34" s="10"/>
      <c r="D34" s="11"/>
      <c r="E34" s="2"/>
      <c r="F34" s="2"/>
      <c r="G34" s="2">
        <f t="shared" si="0"/>
        <v>331</v>
      </c>
    </row>
    <row r="35" spans="1:14">
      <c r="A35" s="9"/>
      <c r="B35" s="10"/>
      <c r="C35" s="10"/>
      <c r="D35" s="11"/>
      <c r="E35" s="2"/>
      <c r="F35" s="2"/>
      <c r="G35" s="2">
        <f t="shared" si="0"/>
        <v>331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151</v>
      </c>
      <c r="I37" s="35">
        <f>LARGE(F4:F34,1)</f>
        <v>33</v>
      </c>
      <c r="J37" s="35">
        <f>LARGE(F4:F34,2)</f>
        <v>31</v>
      </c>
      <c r="K37" s="35">
        <f>LARGE(F4:F34,3)</f>
        <v>30</v>
      </c>
      <c r="L37" s="35">
        <f>LARGE(F4:F34,4)</f>
        <v>29</v>
      </c>
      <c r="M37" s="35">
        <f>LARGE(F4:F34,5)</f>
        <v>28</v>
      </c>
      <c r="N37" s="19"/>
    </row>
  </sheetData>
  <mergeCells count="17">
    <mergeCell ref="A17:D17"/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</mergeCells>
  <hyperlinks>
    <hyperlink ref="A4" r:id="rId1" tooltip="NCAA D1 Central Regional" display="http://www.randa.org/en/WAGR/Events/Event detail.aspx?event=3891&amp;isMens=False"/>
    <hyperlink ref="A5" r:id="rId2" tooltip="ACC Championship" display="http://www.randa.org/en/WAGR/Events/Event detail.aspx?event=3755&amp;isMens=False"/>
    <hyperlink ref="A6" r:id="rId3" tooltip="Rebel Intercollegiate" display="http://www.randa.org/en/WAGR/Events/Event detail.aspx?event=3720&amp;isMens=False"/>
    <hyperlink ref="A7" r:id="rId4" tooltip="Battle at Rancho Bernardo" display="http://www.randa.org/en/WAGR/Events/Event detail.aspx?event=3668&amp;isMens=False"/>
    <hyperlink ref="A8" r:id="rId5" tooltip="Hurricane Invitational" display="http://www.randa.org/en/WAGR/Events/Event detail.aspx?event=3611&amp;isMens=False"/>
    <hyperlink ref="A9" r:id="rId6" tooltip="Sir Pizza Cards Women" display="http://www.randa.org/en/WAGR/Events/Event detail.aspx?event=3593&amp;isMens=False"/>
    <hyperlink ref="A10" r:id="rId7" tooltip="UCF Women" display="http://www.randa.org/en/WAGR/Events/Event detail.aspx?event=3551&amp;isMens=False"/>
    <hyperlink ref="A11" r:id="rId8" tooltip="Spanish International Stroke Play" display="http://www.randa.org/en/WAGR/Events/Event detail.aspx?event=3479&amp;isMens=False"/>
    <hyperlink ref="A12" r:id="rId9" display="http://www.randa.org/en/WAGR/Events/Event detail.aspx?event=4226&amp;ismens=False"/>
    <hyperlink ref="A13" r:id="rId10" tooltip="Campeonato de Alicante" display="http://www.randa.org/en/WAGR/Events/Event detail.aspx?event=4283&amp;isMens=False"/>
    <hyperlink ref="A14" r:id="rId11" tooltip="Girls" display="http://www.randa.org/en/WAGR/Events/Event detail.aspx?event=4521&amp;isMens=False"/>
    <hyperlink ref="A15" r:id="rId12" tooltip="Dutch Junior Open" display="http://www.randa.org/en/WAGR/Events/Event detail.aspx?event=4342&amp;isMens=False"/>
    <hyperlink ref="A16" r:id="rId13" tooltip="Cougar Classic" display="http://www.randa.org/en/WAGR/Events/Event detail.aspx?event=4667&amp;isMens=False"/>
    <hyperlink ref="A17" r:id="rId14" tooltip="Mary Fossum Invitational" display="http://www.randa.org/en/WAGR/Events/Event detail.aspx?event=4689&amp;isMens=False"/>
  </hyperlinks>
  <pageMargins left="0.7" right="0.7" top="0.75" bottom="0.75" header="0.3" footer="0.3"/>
  <pageSetup paperSize="9" orientation="portrait" r:id="rId15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I8" sqref="I8"/>
    </sheetView>
  </sheetViews>
  <sheetFormatPr baseColWidth="10" defaultRowHeight="15"/>
  <sheetData>
    <row r="1" spans="1:7" ht="15" customHeight="1">
      <c r="A1" s="137" t="s">
        <v>151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172</v>
      </c>
      <c r="B4" s="145"/>
      <c r="C4" s="145"/>
      <c r="D4" s="149"/>
      <c r="E4" s="54" t="s">
        <v>177</v>
      </c>
      <c r="F4" s="55">
        <v>15</v>
      </c>
      <c r="G4" s="2">
        <f>SUM(F4)</f>
        <v>15</v>
      </c>
    </row>
    <row r="5" spans="1:7" ht="15" customHeight="1">
      <c r="A5" s="150" t="s">
        <v>173</v>
      </c>
      <c r="B5" s="150"/>
      <c r="C5" s="150"/>
      <c r="D5" s="151"/>
      <c r="E5" s="54" t="s">
        <v>178</v>
      </c>
      <c r="F5" s="55">
        <v>36.5</v>
      </c>
      <c r="G5" s="2">
        <f t="shared" ref="G5:G35" si="0">SUM(G4,F5)</f>
        <v>51.5</v>
      </c>
    </row>
    <row r="6" spans="1:7" ht="15" customHeight="1">
      <c r="A6" s="150" t="s">
        <v>174</v>
      </c>
      <c r="B6" s="150"/>
      <c r="C6" s="150"/>
      <c r="D6" s="151"/>
      <c r="E6" s="54" t="s">
        <v>170</v>
      </c>
      <c r="F6" s="55">
        <v>15</v>
      </c>
      <c r="G6" s="2">
        <f t="shared" si="0"/>
        <v>66.5</v>
      </c>
    </row>
    <row r="7" spans="1:7" ht="15" customHeight="1">
      <c r="A7" s="150" t="s">
        <v>175</v>
      </c>
      <c r="B7" s="150"/>
      <c r="C7" s="150"/>
      <c r="D7" s="151"/>
      <c r="E7" s="54" t="s">
        <v>179</v>
      </c>
      <c r="F7" s="55">
        <v>36</v>
      </c>
      <c r="G7" s="2">
        <f t="shared" si="0"/>
        <v>102.5</v>
      </c>
    </row>
    <row r="8" spans="1:7" ht="15" customHeight="1">
      <c r="A8" s="152" t="s">
        <v>176</v>
      </c>
      <c r="B8" s="152"/>
      <c r="C8" s="152"/>
      <c r="D8" s="153"/>
      <c r="E8" s="54" t="s">
        <v>180</v>
      </c>
      <c r="F8" s="55">
        <v>24</v>
      </c>
      <c r="G8" s="2">
        <f t="shared" si="0"/>
        <v>126.5</v>
      </c>
    </row>
    <row r="9" spans="1:7">
      <c r="A9" s="154" t="s">
        <v>355</v>
      </c>
      <c r="B9" s="155"/>
      <c r="C9" s="155"/>
      <c r="D9" s="156"/>
      <c r="E9" s="2" t="s">
        <v>354</v>
      </c>
      <c r="F9" s="63">
        <v>56</v>
      </c>
      <c r="G9" s="2">
        <f t="shared" si="0"/>
        <v>182.5</v>
      </c>
    </row>
    <row r="10" spans="1:7">
      <c r="A10" s="145" t="s">
        <v>401</v>
      </c>
      <c r="B10" s="145"/>
      <c r="C10" s="145"/>
      <c r="D10" s="145"/>
      <c r="E10" s="95" t="s">
        <v>394</v>
      </c>
      <c r="F10" s="63">
        <v>18</v>
      </c>
      <c r="G10" s="2">
        <f t="shared" si="0"/>
        <v>200.5</v>
      </c>
    </row>
    <row r="11" spans="1:7">
      <c r="A11" s="152" t="s">
        <v>402</v>
      </c>
      <c r="B11" s="152"/>
      <c r="C11" s="152"/>
      <c r="D11" s="152"/>
      <c r="E11" s="95" t="s">
        <v>394</v>
      </c>
      <c r="F11" s="63">
        <v>19</v>
      </c>
      <c r="G11" s="2">
        <f t="shared" si="0"/>
        <v>219.5</v>
      </c>
    </row>
    <row r="12" spans="1:7">
      <c r="A12" s="145" t="s">
        <v>404</v>
      </c>
      <c r="B12" s="145"/>
      <c r="C12" s="145"/>
      <c r="D12" s="145"/>
      <c r="E12" s="95" t="s">
        <v>403</v>
      </c>
      <c r="F12" s="55">
        <v>18</v>
      </c>
      <c r="G12" s="2">
        <f t="shared" si="0"/>
        <v>237.5</v>
      </c>
    </row>
    <row r="13" spans="1:7">
      <c r="A13" s="150" t="s">
        <v>406</v>
      </c>
      <c r="B13" s="150"/>
      <c r="C13" s="150"/>
      <c r="D13" s="150"/>
      <c r="E13" s="95" t="s">
        <v>405</v>
      </c>
      <c r="F13" s="55">
        <v>21</v>
      </c>
      <c r="G13" s="2">
        <f t="shared" si="0"/>
        <v>258.5</v>
      </c>
    </row>
    <row r="14" spans="1:7">
      <c r="A14" s="152" t="s">
        <v>410</v>
      </c>
      <c r="B14" s="152"/>
      <c r="C14" s="152"/>
      <c r="D14" s="152"/>
      <c r="E14" s="95" t="s">
        <v>409</v>
      </c>
      <c r="F14" s="55">
        <v>37</v>
      </c>
      <c r="G14" s="2">
        <f t="shared" si="0"/>
        <v>295.5</v>
      </c>
    </row>
    <row r="15" spans="1:7">
      <c r="A15" s="9"/>
      <c r="B15" s="10"/>
      <c r="C15" s="10"/>
      <c r="D15" s="11"/>
      <c r="E15" s="2"/>
      <c r="F15" s="2"/>
      <c r="G15" s="2">
        <f t="shared" si="0"/>
        <v>295.5</v>
      </c>
    </row>
    <row r="16" spans="1:7">
      <c r="A16" s="9"/>
      <c r="B16" s="10"/>
      <c r="C16" s="10"/>
      <c r="D16" s="11"/>
      <c r="E16" s="2"/>
      <c r="F16" s="2"/>
      <c r="G16" s="2">
        <f t="shared" si="0"/>
        <v>295.5</v>
      </c>
    </row>
    <row r="17" spans="1:7">
      <c r="A17" s="9"/>
      <c r="B17" s="10"/>
      <c r="C17" s="10"/>
      <c r="D17" s="11"/>
      <c r="E17" s="2"/>
      <c r="F17" s="2"/>
      <c r="G17" s="2">
        <f t="shared" si="0"/>
        <v>295.5</v>
      </c>
    </row>
    <row r="18" spans="1:7">
      <c r="A18" s="9"/>
      <c r="B18" s="10"/>
      <c r="C18" s="10"/>
      <c r="D18" s="11"/>
      <c r="E18" s="2"/>
      <c r="F18" s="2"/>
      <c r="G18" s="2">
        <f t="shared" si="0"/>
        <v>295.5</v>
      </c>
    </row>
    <row r="19" spans="1:7">
      <c r="A19" s="9"/>
      <c r="B19" s="10"/>
      <c r="C19" s="10"/>
      <c r="D19" s="11"/>
      <c r="E19" s="2"/>
      <c r="F19" s="2"/>
      <c r="G19" s="2">
        <f t="shared" si="0"/>
        <v>295.5</v>
      </c>
    </row>
    <row r="20" spans="1:7">
      <c r="A20" s="9"/>
      <c r="B20" s="10"/>
      <c r="C20" s="10"/>
      <c r="D20" s="11"/>
      <c r="E20" s="2"/>
      <c r="F20" s="2"/>
      <c r="G20" s="2">
        <f t="shared" si="0"/>
        <v>295.5</v>
      </c>
    </row>
    <row r="21" spans="1:7">
      <c r="A21" s="9"/>
      <c r="B21" s="10"/>
      <c r="C21" s="10"/>
      <c r="D21" s="11"/>
      <c r="E21" s="2"/>
      <c r="F21" s="2"/>
      <c r="G21" s="2">
        <f t="shared" si="0"/>
        <v>295.5</v>
      </c>
    </row>
    <row r="22" spans="1:7">
      <c r="A22" s="9"/>
      <c r="B22" s="10"/>
      <c r="C22" s="10"/>
      <c r="D22" s="11"/>
      <c r="E22" s="2"/>
      <c r="F22" s="2"/>
      <c r="G22" s="2">
        <f t="shared" si="0"/>
        <v>295.5</v>
      </c>
    </row>
    <row r="23" spans="1:7">
      <c r="A23" s="9"/>
      <c r="B23" s="10"/>
      <c r="C23" s="10"/>
      <c r="D23" s="11"/>
      <c r="E23" s="2"/>
      <c r="F23" s="2"/>
      <c r="G23" s="2">
        <f t="shared" si="0"/>
        <v>295.5</v>
      </c>
    </row>
    <row r="24" spans="1:7">
      <c r="A24" s="9"/>
      <c r="B24" s="10"/>
      <c r="C24" s="10"/>
      <c r="D24" s="11"/>
      <c r="E24" s="2"/>
      <c r="F24" s="2"/>
      <c r="G24" s="2">
        <f t="shared" si="0"/>
        <v>295.5</v>
      </c>
    </row>
    <row r="25" spans="1:7">
      <c r="A25" s="9"/>
      <c r="B25" s="10"/>
      <c r="C25" s="10"/>
      <c r="D25" s="11"/>
      <c r="E25" s="2"/>
      <c r="F25" s="2"/>
      <c r="G25" s="2">
        <f t="shared" si="0"/>
        <v>295.5</v>
      </c>
    </row>
    <row r="26" spans="1:7">
      <c r="A26" s="9"/>
      <c r="B26" s="10"/>
      <c r="C26" s="10"/>
      <c r="D26" s="11"/>
      <c r="E26" s="2"/>
      <c r="F26" s="2"/>
      <c r="G26" s="2">
        <f t="shared" si="0"/>
        <v>295.5</v>
      </c>
    </row>
    <row r="27" spans="1:7">
      <c r="A27" s="9"/>
      <c r="B27" s="10"/>
      <c r="C27" s="10"/>
      <c r="D27" s="11"/>
      <c r="E27" s="2"/>
      <c r="F27" s="2"/>
      <c r="G27" s="2">
        <f t="shared" si="0"/>
        <v>295.5</v>
      </c>
    </row>
    <row r="28" spans="1:7">
      <c r="A28" s="9"/>
      <c r="B28" s="10"/>
      <c r="C28" s="10"/>
      <c r="D28" s="11"/>
      <c r="E28" s="2"/>
      <c r="F28" s="2"/>
      <c r="G28" s="2">
        <f t="shared" si="0"/>
        <v>295.5</v>
      </c>
    </row>
    <row r="29" spans="1:7">
      <c r="A29" s="9"/>
      <c r="B29" s="10"/>
      <c r="C29" s="10"/>
      <c r="D29" s="11"/>
      <c r="E29" s="2"/>
      <c r="F29" s="2"/>
      <c r="G29" s="2">
        <f t="shared" si="0"/>
        <v>295.5</v>
      </c>
    </row>
    <row r="30" spans="1:7">
      <c r="A30" s="9"/>
      <c r="B30" s="10"/>
      <c r="C30" s="10"/>
      <c r="D30" s="11"/>
      <c r="E30" s="2"/>
      <c r="F30" s="2"/>
      <c r="G30" s="2">
        <f t="shared" si="0"/>
        <v>295.5</v>
      </c>
    </row>
    <row r="31" spans="1:7">
      <c r="A31" s="9"/>
      <c r="B31" s="10"/>
      <c r="C31" s="10"/>
      <c r="D31" s="11"/>
      <c r="E31" s="2"/>
      <c r="F31" s="2"/>
      <c r="G31" s="2">
        <f t="shared" si="0"/>
        <v>295.5</v>
      </c>
    </row>
    <row r="32" spans="1:7">
      <c r="A32" s="9"/>
      <c r="B32" s="10"/>
      <c r="C32" s="10"/>
      <c r="D32" s="11"/>
      <c r="E32" s="2"/>
      <c r="F32" s="2"/>
      <c r="G32" s="2">
        <f t="shared" si="0"/>
        <v>295.5</v>
      </c>
    </row>
    <row r="33" spans="1:14">
      <c r="A33" s="9"/>
      <c r="B33" s="10"/>
      <c r="C33" s="10"/>
      <c r="D33" s="11"/>
      <c r="E33" s="2"/>
      <c r="F33" s="2"/>
      <c r="G33" s="2">
        <f t="shared" si="0"/>
        <v>295.5</v>
      </c>
    </row>
    <row r="34" spans="1:14">
      <c r="A34" s="9"/>
      <c r="B34" s="10"/>
      <c r="C34" s="10"/>
      <c r="D34" s="11"/>
      <c r="E34" s="2"/>
      <c r="F34" s="2"/>
      <c r="G34" s="2">
        <f t="shared" si="0"/>
        <v>295.5</v>
      </c>
    </row>
    <row r="35" spans="1:14">
      <c r="A35" s="9"/>
      <c r="B35" s="10"/>
      <c r="C35" s="10"/>
      <c r="D35" s="11"/>
      <c r="E35" s="2"/>
      <c r="F35" s="2"/>
      <c r="G35" s="2">
        <f t="shared" si="0"/>
        <v>295.5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189.5</v>
      </c>
      <c r="I37" s="35">
        <f>LARGE(F4:F34,1)</f>
        <v>56</v>
      </c>
      <c r="J37" s="35">
        <f>LARGE(F4:F34,2)</f>
        <v>37</v>
      </c>
      <c r="K37" s="35">
        <f>LARGE(F4:F34,3)</f>
        <v>36.5</v>
      </c>
      <c r="L37" s="35">
        <f>LARGE(F4:F34,4)</f>
        <v>36</v>
      </c>
      <c r="M37" s="35">
        <f>LARGE(F4:F34,5)</f>
        <v>24</v>
      </c>
      <c r="N37" s="19"/>
    </row>
  </sheetData>
  <mergeCells count="14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hyperlinks>
    <hyperlink ref="A4" r:id="rId1" tooltip="Internationaux De France Juniors (Trophee Esmond)" display="http://www.randa.org/en/WAGR/Events/Event detail.aspx?event=3736&amp;isMens=False"/>
    <hyperlink ref="A5" r:id="rId2" tooltip="Madrid Ladies Championship" display="http://www.randa.org/en/WAGR/Events/Event detail.aspx?event=3677&amp;isMens=False"/>
    <hyperlink ref="A6" r:id="rId3" tooltip="Spanish Ladies Amateur - Copa S.M. La Reina" display="http://www.randa.org/en/WAGR/Events/Event detail.aspx?event=3596&amp;isMens=False"/>
    <hyperlink ref="A7" r:id="rId4" tooltip="Portuguese International Ladies Amateur" display="http://www.randa.org/en/WAGR/Events/Event detail.aspx?event=3520&amp;isMens=False"/>
    <hyperlink ref="A8" r:id="rId5" tooltip="Spanish International Stroke Play" display="http://www.randa.org/en/WAGR/Events/Event detail.aspx?event=3479&amp;isMens=False"/>
    <hyperlink ref="A10" r:id="rId6" tooltip="European Girls Team Championship" display="http://www.randa.org/en/WAGR/Events/Event detail.aspx?event=4248&amp;isMens=False"/>
    <hyperlink ref="A11" r:id="rId7" tooltip="European Girls Team Championship - Individual" display="http://www.randa.org/en/WAGR/Events/Event detail.aspx?event=4247&amp;isMens=False"/>
    <hyperlink ref="A12" r:id="rId8" tooltip="Annika Invitational Europe" display="http://www.randa.org/en/WAGR/Events/Event detail.aspx?event=4623&amp;isMens=False"/>
    <hyperlink ref="A13" r:id="rId9" tooltip="Girls" display="http://www.randa.org/en/WAGR/Events/Event detail.aspx?event=4521&amp;isMens=False"/>
    <hyperlink ref="A14" r:id="rId10" tooltip="European International Amateur" display="http://www.randa.org/en/WAGR/Events/Event detail.aspx?event=4401&amp;isMens=False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150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239</v>
      </c>
      <c r="B4" s="145"/>
      <c r="C4" s="145"/>
      <c r="D4" s="149"/>
      <c r="E4" s="54" t="s">
        <v>198</v>
      </c>
      <c r="F4" s="55">
        <v>20</v>
      </c>
      <c r="G4" s="2">
        <f>SUM(F4)</f>
        <v>20</v>
      </c>
    </row>
    <row r="5" spans="1:7" ht="15" customHeight="1">
      <c r="A5" s="150" t="s">
        <v>174</v>
      </c>
      <c r="B5" s="150"/>
      <c r="C5" s="150"/>
      <c r="D5" s="151"/>
      <c r="E5" s="54" t="s">
        <v>170</v>
      </c>
      <c r="F5" s="55">
        <v>15</v>
      </c>
      <c r="G5" s="2">
        <f t="shared" ref="G5:G35" si="0">SUM(G4,F5)</f>
        <v>35</v>
      </c>
    </row>
    <row r="6" spans="1:7" ht="15" customHeight="1">
      <c r="A6" s="152" t="s">
        <v>176</v>
      </c>
      <c r="B6" s="152"/>
      <c r="C6" s="152"/>
      <c r="D6" s="153"/>
      <c r="E6" s="54" t="s">
        <v>180</v>
      </c>
      <c r="F6" s="55">
        <v>20</v>
      </c>
      <c r="G6" s="2">
        <f t="shared" si="0"/>
        <v>55</v>
      </c>
    </row>
    <row r="7" spans="1:7">
      <c r="A7" s="21"/>
      <c r="B7" s="10"/>
      <c r="C7" s="10"/>
      <c r="D7" s="11"/>
      <c r="E7" s="2"/>
      <c r="F7" s="2"/>
      <c r="G7" s="2">
        <f t="shared" si="0"/>
        <v>55</v>
      </c>
    </row>
    <row r="8" spans="1:7">
      <c r="A8" s="21"/>
      <c r="B8" s="10"/>
      <c r="C8" s="10"/>
      <c r="D8" s="11"/>
      <c r="E8" s="2"/>
      <c r="F8" s="2"/>
      <c r="G8" s="2">
        <f t="shared" si="0"/>
        <v>55</v>
      </c>
    </row>
    <row r="9" spans="1:7">
      <c r="A9" s="21"/>
      <c r="B9" s="10"/>
      <c r="C9" s="10"/>
      <c r="D9" s="11"/>
      <c r="E9" s="2"/>
      <c r="F9" s="2"/>
      <c r="G9" s="2">
        <f t="shared" si="0"/>
        <v>55</v>
      </c>
    </row>
    <row r="10" spans="1:7">
      <c r="A10" s="21"/>
      <c r="B10" s="10"/>
      <c r="C10" s="10"/>
      <c r="D10" s="11"/>
      <c r="E10" s="2"/>
      <c r="F10" s="2"/>
      <c r="G10" s="2">
        <f t="shared" si="0"/>
        <v>55</v>
      </c>
    </row>
    <row r="11" spans="1:7">
      <c r="A11" s="21"/>
      <c r="B11" s="10"/>
      <c r="C11" s="10"/>
      <c r="D11" s="11"/>
      <c r="E11" s="2"/>
      <c r="F11" s="2"/>
      <c r="G11" s="2">
        <f t="shared" si="0"/>
        <v>55</v>
      </c>
    </row>
    <row r="12" spans="1:7">
      <c r="A12" s="21"/>
      <c r="B12" s="10"/>
      <c r="C12" s="10"/>
      <c r="D12" s="11"/>
      <c r="E12" s="2"/>
      <c r="F12" s="2"/>
      <c r="G12" s="2">
        <f t="shared" si="0"/>
        <v>55</v>
      </c>
    </row>
    <row r="13" spans="1:7">
      <c r="A13" s="21"/>
      <c r="B13" s="10"/>
      <c r="C13" s="10"/>
      <c r="D13" s="11"/>
      <c r="E13" s="2"/>
      <c r="F13" s="2"/>
      <c r="G13" s="2">
        <f t="shared" si="0"/>
        <v>55</v>
      </c>
    </row>
    <row r="14" spans="1:7">
      <c r="A14" s="21"/>
      <c r="B14" s="10"/>
      <c r="C14" s="10"/>
      <c r="D14" s="11"/>
      <c r="E14" s="2"/>
      <c r="F14" s="2"/>
      <c r="G14" s="2">
        <f t="shared" si="0"/>
        <v>55</v>
      </c>
    </row>
    <row r="15" spans="1:7">
      <c r="A15" s="21"/>
      <c r="B15" s="10"/>
      <c r="C15" s="10"/>
      <c r="D15" s="11"/>
      <c r="E15" s="2"/>
      <c r="F15" s="2"/>
      <c r="G15" s="2">
        <f t="shared" si="0"/>
        <v>55</v>
      </c>
    </row>
    <row r="16" spans="1:7">
      <c r="A16" s="9"/>
      <c r="B16" s="10"/>
      <c r="C16" s="10"/>
      <c r="D16" s="11"/>
      <c r="E16" s="2"/>
      <c r="F16" s="2"/>
      <c r="G16" s="2">
        <f t="shared" si="0"/>
        <v>55</v>
      </c>
    </row>
    <row r="17" spans="1:7">
      <c r="A17" s="9"/>
      <c r="B17" s="10"/>
      <c r="C17" s="10"/>
      <c r="D17" s="11"/>
      <c r="E17" s="2"/>
      <c r="F17" s="2"/>
      <c r="G17" s="2">
        <f t="shared" si="0"/>
        <v>55</v>
      </c>
    </row>
    <row r="18" spans="1:7">
      <c r="A18" s="9"/>
      <c r="B18" s="10"/>
      <c r="C18" s="10"/>
      <c r="D18" s="11"/>
      <c r="E18" s="2"/>
      <c r="F18" s="2"/>
      <c r="G18" s="2">
        <f t="shared" si="0"/>
        <v>55</v>
      </c>
    </row>
    <row r="19" spans="1:7">
      <c r="A19" s="9"/>
      <c r="B19" s="10"/>
      <c r="C19" s="10"/>
      <c r="D19" s="11"/>
      <c r="E19" s="2"/>
      <c r="F19" s="2"/>
      <c r="G19" s="2">
        <f t="shared" si="0"/>
        <v>55</v>
      </c>
    </row>
    <row r="20" spans="1:7">
      <c r="A20" s="9"/>
      <c r="B20" s="10"/>
      <c r="C20" s="10"/>
      <c r="D20" s="11"/>
      <c r="E20" s="2"/>
      <c r="F20" s="2"/>
      <c r="G20" s="2">
        <f t="shared" si="0"/>
        <v>55</v>
      </c>
    </row>
    <row r="21" spans="1:7">
      <c r="A21" s="9"/>
      <c r="B21" s="10"/>
      <c r="C21" s="10"/>
      <c r="D21" s="11"/>
      <c r="E21" s="2"/>
      <c r="F21" s="2"/>
      <c r="G21" s="2">
        <f t="shared" si="0"/>
        <v>55</v>
      </c>
    </row>
    <row r="22" spans="1:7">
      <c r="A22" s="9"/>
      <c r="B22" s="10"/>
      <c r="C22" s="10"/>
      <c r="D22" s="11"/>
      <c r="E22" s="2"/>
      <c r="F22" s="2"/>
      <c r="G22" s="2">
        <f t="shared" si="0"/>
        <v>55</v>
      </c>
    </row>
    <row r="23" spans="1:7">
      <c r="A23" s="9"/>
      <c r="B23" s="10"/>
      <c r="C23" s="10"/>
      <c r="D23" s="11"/>
      <c r="E23" s="2"/>
      <c r="F23" s="2"/>
      <c r="G23" s="2">
        <f t="shared" si="0"/>
        <v>55</v>
      </c>
    </row>
    <row r="24" spans="1:7">
      <c r="A24" s="9"/>
      <c r="B24" s="10"/>
      <c r="C24" s="10"/>
      <c r="D24" s="11"/>
      <c r="E24" s="2"/>
      <c r="F24" s="2"/>
      <c r="G24" s="2">
        <f t="shared" si="0"/>
        <v>55</v>
      </c>
    </row>
    <row r="25" spans="1:7">
      <c r="A25" s="9"/>
      <c r="B25" s="10"/>
      <c r="C25" s="10"/>
      <c r="D25" s="11"/>
      <c r="E25" s="2"/>
      <c r="F25" s="2"/>
      <c r="G25" s="2">
        <f t="shared" si="0"/>
        <v>55</v>
      </c>
    </row>
    <row r="26" spans="1:7">
      <c r="A26" s="9"/>
      <c r="B26" s="10"/>
      <c r="C26" s="10"/>
      <c r="D26" s="11"/>
      <c r="E26" s="2"/>
      <c r="F26" s="2"/>
      <c r="G26" s="2">
        <f t="shared" si="0"/>
        <v>55</v>
      </c>
    </row>
    <row r="27" spans="1:7">
      <c r="A27" s="9"/>
      <c r="B27" s="10"/>
      <c r="C27" s="10"/>
      <c r="D27" s="11"/>
      <c r="E27" s="2"/>
      <c r="F27" s="2"/>
      <c r="G27" s="2">
        <f t="shared" si="0"/>
        <v>55</v>
      </c>
    </row>
    <row r="28" spans="1:7">
      <c r="A28" s="9"/>
      <c r="B28" s="10"/>
      <c r="C28" s="10"/>
      <c r="D28" s="11"/>
      <c r="E28" s="2"/>
      <c r="F28" s="2"/>
      <c r="G28" s="2">
        <f t="shared" si="0"/>
        <v>55</v>
      </c>
    </row>
    <row r="29" spans="1:7">
      <c r="A29" s="9"/>
      <c r="B29" s="10"/>
      <c r="C29" s="10"/>
      <c r="D29" s="11"/>
      <c r="E29" s="2"/>
      <c r="F29" s="2"/>
      <c r="G29" s="2">
        <f t="shared" si="0"/>
        <v>55</v>
      </c>
    </row>
    <row r="30" spans="1:7">
      <c r="A30" s="9"/>
      <c r="B30" s="10"/>
      <c r="C30" s="10"/>
      <c r="D30" s="11"/>
      <c r="E30" s="2"/>
      <c r="F30" s="2"/>
      <c r="G30" s="2">
        <f t="shared" si="0"/>
        <v>55</v>
      </c>
    </row>
    <row r="31" spans="1:7">
      <c r="A31" s="9"/>
      <c r="B31" s="10"/>
      <c r="C31" s="10"/>
      <c r="D31" s="11"/>
      <c r="E31" s="2"/>
      <c r="F31" s="2"/>
      <c r="G31" s="2">
        <f t="shared" si="0"/>
        <v>55</v>
      </c>
    </row>
    <row r="32" spans="1:7">
      <c r="A32" s="9"/>
      <c r="B32" s="10"/>
      <c r="C32" s="10"/>
      <c r="D32" s="11"/>
      <c r="E32" s="2"/>
      <c r="F32" s="2"/>
      <c r="G32" s="2">
        <f t="shared" si="0"/>
        <v>55</v>
      </c>
    </row>
    <row r="33" spans="1:14">
      <c r="A33" s="9"/>
      <c r="B33" s="10"/>
      <c r="C33" s="10"/>
      <c r="D33" s="11"/>
      <c r="E33" s="2"/>
      <c r="F33" s="2"/>
      <c r="G33" s="2">
        <f t="shared" si="0"/>
        <v>55</v>
      </c>
    </row>
    <row r="34" spans="1:14">
      <c r="A34" s="9"/>
      <c r="B34" s="10"/>
      <c r="C34" s="10"/>
      <c r="D34" s="11"/>
      <c r="E34" s="2"/>
      <c r="F34" s="2"/>
      <c r="G34" s="2">
        <f t="shared" si="0"/>
        <v>55</v>
      </c>
    </row>
    <row r="35" spans="1:14">
      <c r="A35" s="9"/>
      <c r="B35" s="10"/>
      <c r="C35" s="10"/>
      <c r="D35" s="11"/>
      <c r="E35" s="2"/>
      <c r="F35" s="2"/>
      <c r="G35" s="2">
        <f t="shared" si="0"/>
        <v>55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55</v>
      </c>
      <c r="I37" s="35">
        <f>LARGE(F4:F34,1)</f>
        <v>20</v>
      </c>
      <c r="J37" s="35">
        <f>LARGE(F4:F34,2)</f>
        <v>20</v>
      </c>
      <c r="K37" s="35">
        <f>LARGE(F4:F34,3)</f>
        <v>15</v>
      </c>
      <c r="L37" s="35"/>
      <c r="M37" s="35"/>
      <c r="N37" s="19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Campeonato de Espana Universitario" display="http://www.randa.org/en/WAGR/Events/Event detail.aspx?event=3847&amp;isMens=False"/>
    <hyperlink ref="A5" r:id="rId2" tooltip="Spanish Ladies Amateur - Copa S.M. La Reina" display="http://www.randa.org/en/WAGR/Events/Event detail.aspx?event=3596&amp;isMens=False"/>
    <hyperlink ref="A6" r:id="rId3" tooltip="Spanish International Stroke Play" display="http://www.randa.org/en/WAGR/Events/Event detail.aspx?event=3479&amp;isMens=False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149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186</v>
      </c>
      <c r="B4" s="145"/>
      <c r="C4" s="145"/>
      <c r="D4" s="149"/>
      <c r="E4" s="54" t="s">
        <v>190</v>
      </c>
      <c r="F4" s="55">
        <v>19</v>
      </c>
      <c r="G4" s="2">
        <f>SUM(F4)</f>
        <v>19</v>
      </c>
    </row>
    <row r="5" spans="1:7" ht="15" customHeight="1">
      <c r="A5" s="150" t="s">
        <v>172</v>
      </c>
      <c r="B5" s="150"/>
      <c r="C5" s="150"/>
      <c r="D5" s="151"/>
      <c r="E5" s="54" t="s">
        <v>177</v>
      </c>
      <c r="F5" s="55">
        <v>12</v>
      </c>
      <c r="G5" s="2">
        <f t="shared" ref="G5:G35" si="0">SUM(G4,F5)</f>
        <v>31</v>
      </c>
    </row>
    <row r="6" spans="1:7" ht="15" customHeight="1">
      <c r="A6" s="150" t="s">
        <v>188</v>
      </c>
      <c r="B6" s="150"/>
      <c r="C6" s="150"/>
      <c r="D6" s="151"/>
      <c r="E6" s="54" t="s">
        <v>178</v>
      </c>
      <c r="F6" s="55">
        <v>33</v>
      </c>
      <c r="G6" s="2">
        <f t="shared" si="0"/>
        <v>64</v>
      </c>
    </row>
    <row r="7" spans="1:7" ht="15" customHeight="1">
      <c r="A7" s="150" t="s">
        <v>174</v>
      </c>
      <c r="B7" s="150"/>
      <c r="C7" s="150"/>
      <c r="D7" s="151"/>
      <c r="E7" s="54" t="s">
        <v>170</v>
      </c>
      <c r="F7" s="55">
        <v>36</v>
      </c>
      <c r="G7" s="2">
        <f t="shared" si="0"/>
        <v>100</v>
      </c>
    </row>
    <row r="8" spans="1:7" ht="15" customHeight="1">
      <c r="A8" s="150" t="s">
        <v>175</v>
      </c>
      <c r="B8" s="150"/>
      <c r="C8" s="150"/>
      <c r="D8" s="151"/>
      <c r="E8" s="54" t="s">
        <v>179</v>
      </c>
      <c r="F8" s="55">
        <v>39</v>
      </c>
      <c r="G8" s="2">
        <f t="shared" si="0"/>
        <v>139</v>
      </c>
    </row>
    <row r="9" spans="1:7" ht="15" customHeight="1">
      <c r="A9" s="152" t="s">
        <v>176</v>
      </c>
      <c r="B9" s="152"/>
      <c r="C9" s="152"/>
      <c r="D9" s="153"/>
      <c r="E9" s="54" t="s">
        <v>180</v>
      </c>
      <c r="F9" s="55">
        <v>33.75</v>
      </c>
      <c r="G9" s="2">
        <f t="shared" si="0"/>
        <v>172.75</v>
      </c>
    </row>
    <row r="10" spans="1:7">
      <c r="A10" s="154" t="s">
        <v>355</v>
      </c>
      <c r="B10" s="155"/>
      <c r="C10" s="155"/>
      <c r="D10" s="156"/>
      <c r="E10" s="2" t="s">
        <v>354</v>
      </c>
      <c r="F10" s="63">
        <v>0</v>
      </c>
      <c r="G10" s="2">
        <f t="shared" si="0"/>
        <v>172.75</v>
      </c>
    </row>
    <row r="11" spans="1:7">
      <c r="A11" s="157" t="s">
        <v>378</v>
      </c>
      <c r="B11" s="157"/>
      <c r="C11" s="157"/>
      <c r="D11" s="157"/>
      <c r="E11" s="2" t="s">
        <v>377</v>
      </c>
      <c r="F11" s="63">
        <v>16</v>
      </c>
      <c r="G11" s="2">
        <f t="shared" si="0"/>
        <v>188.75</v>
      </c>
    </row>
    <row r="12" spans="1:7">
      <c r="A12" s="21"/>
      <c r="B12" s="10"/>
      <c r="C12" s="10"/>
      <c r="D12" s="11"/>
      <c r="E12" s="2"/>
      <c r="F12" s="2"/>
      <c r="G12" s="2">
        <f t="shared" si="0"/>
        <v>188.75</v>
      </c>
    </row>
    <row r="13" spans="1:7">
      <c r="A13" s="9"/>
      <c r="B13" s="10"/>
      <c r="C13" s="10"/>
      <c r="D13" s="11"/>
      <c r="E13" s="2"/>
      <c r="F13" s="2"/>
      <c r="G13" s="2">
        <f t="shared" si="0"/>
        <v>188.75</v>
      </c>
    </row>
    <row r="14" spans="1:7">
      <c r="A14" s="9"/>
      <c r="B14" s="10"/>
      <c r="C14" s="10"/>
      <c r="D14" s="11"/>
      <c r="E14" s="2"/>
      <c r="F14" s="2"/>
      <c r="G14" s="2">
        <f t="shared" si="0"/>
        <v>188.75</v>
      </c>
    </row>
    <row r="15" spans="1:7">
      <c r="A15" s="9"/>
      <c r="B15" s="10"/>
      <c r="C15" s="10"/>
      <c r="D15" s="11"/>
      <c r="E15" s="2"/>
      <c r="F15" s="2"/>
      <c r="G15" s="2">
        <f t="shared" si="0"/>
        <v>188.75</v>
      </c>
    </row>
    <row r="16" spans="1:7">
      <c r="A16" s="9"/>
      <c r="B16" s="10"/>
      <c r="C16" s="10"/>
      <c r="D16" s="11"/>
      <c r="E16" s="2"/>
      <c r="F16" s="2"/>
      <c r="G16" s="2">
        <f t="shared" si="0"/>
        <v>188.75</v>
      </c>
    </row>
    <row r="17" spans="1:7">
      <c r="A17" s="9"/>
      <c r="B17" s="10"/>
      <c r="C17" s="10"/>
      <c r="D17" s="11"/>
      <c r="E17" s="2"/>
      <c r="F17" s="2"/>
      <c r="G17" s="2">
        <f t="shared" si="0"/>
        <v>188.75</v>
      </c>
    </row>
    <row r="18" spans="1:7">
      <c r="A18" s="9"/>
      <c r="B18" s="10"/>
      <c r="C18" s="10"/>
      <c r="D18" s="11"/>
      <c r="E18" s="2"/>
      <c r="F18" s="2"/>
      <c r="G18" s="2">
        <f t="shared" si="0"/>
        <v>188.75</v>
      </c>
    </row>
    <row r="19" spans="1:7">
      <c r="A19" s="9"/>
      <c r="B19" s="10"/>
      <c r="C19" s="10"/>
      <c r="D19" s="11"/>
      <c r="E19" s="2"/>
      <c r="F19" s="2"/>
      <c r="G19" s="2">
        <f t="shared" si="0"/>
        <v>188.75</v>
      </c>
    </row>
    <row r="20" spans="1:7">
      <c r="A20" s="9"/>
      <c r="B20" s="10"/>
      <c r="C20" s="10"/>
      <c r="D20" s="11"/>
      <c r="E20" s="2"/>
      <c r="F20" s="2"/>
      <c r="G20" s="2">
        <f t="shared" si="0"/>
        <v>188.75</v>
      </c>
    </row>
    <row r="21" spans="1:7">
      <c r="A21" s="9"/>
      <c r="B21" s="10"/>
      <c r="C21" s="10"/>
      <c r="D21" s="11"/>
      <c r="E21" s="2"/>
      <c r="F21" s="2"/>
      <c r="G21" s="2">
        <f t="shared" si="0"/>
        <v>188.75</v>
      </c>
    </row>
    <row r="22" spans="1:7">
      <c r="A22" s="9"/>
      <c r="B22" s="10"/>
      <c r="C22" s="10"/>
      <c r="D22" s="11"/>
      <c r="E22" s="2"/>
      <c r="F22" s="2"/>
      <c r="G22" s="2">
        <f t="shared" si="0"/>
        <v>188.75</v>
      </c>
    </row>
    <row r="23" spans="1:7">
      <c r="A23" s="9"/>
      <c r="B23" s="10"/>
      <c r="C23" s="10"/>
      <c r="D23" s="11"/>
      <c r="E23" s="2"/>
      <c r="F23" s="2"/>
      <c r="G23" s="2">
        <f t="shared" si="0"/>
        <v>188.75</v>
      </c>
    </row>
    <row r="24" spans="1:7">
      <c r="A24" s="9"/>
      <c r="B24" s="10"/>
      <c r="C24" s="10"/>
      <c r="D24" s="11"/>
      <c r="E24" s="2"/>
      <c r="F24" s="2"/>
      <c r="G24" s="2">
        <f t="shared" si="0"/>
        <v>188.75</v>
      </c>
    </row>
    <row r="25" spans="1:7">
      <c r="A25" s="9"/>
      <c r="B25" s="10"/>
      <c r="C25" s="10"/>
      <c r="D25" s="11"/>
      <c r="E25" s="2"/>
      <c r="F25" s="2"/>
      <c r="G25" s="2">
        <f t="shared" si="0"/>
        <v>188.75</v>
      </c>
    </row>
    <row r="26" spans="1:7">
      <c r="A26" s="9"/>
      <c r="B26" s="10"/>
      <c r="C26" s="10"/>
      <c r="D26" s="11"/>
      <c r="E26" s="2"/>
      <c r="F26" s="2"/>
      <c r="G26" s="2">
        <f t="shared" si="0"/>
        <v>188.75</v>
      </c>
    </row>
    <row r="27" spans="1:7">
      <c r="A27" s="9"/>
      <c r="B27" s="10"/>
      <c r="C27" s="10"/>
      <c r="D27" s="11"/>
      <c r="E27" s="2"/>
      <c r="F27" s="2"/>
      <c r="G27" s="2">
        <f t="shared" si="0"/>
        <v>188.75</v>
      </c>
    </row>
    <row r="28" spans="1:7">
      <c r="A28" s="9"/>
      <c r="B28" s="10"/>
      <c r="C28" s="10"/>
      <c r="D28" s="11"/>
      <c r="E28" s="2"/>
      <c r="F28" s="2"/>
      <c r="G28" s="2">
        <f t="shared" si="0"/>
        <v>188.75</v>
      </c>
    </row>
    <row r="29" spans="1:7">
      <c r="A29" s="9"/>
      <c r="B29" s="10"/>
      <c r="C29" s="10"/>
      <c r="D29" s="11"/>
      <c r="E29" s="2"/>
      <c r="F29" s="2"/>
      <c r="G29" s="2">
        <f t="shared" si="0"/>
        <v>188.75</v>
      </c>
    </row>
    <row r="30" spans="1:7">
      <c r="A30" s="9"/>
      <c r="B30" s="10"/>
      <c r="C30" s="10"/>
      <c r="D30" s="11"/>
      <c r="E30" s="2"/>
      <c r="F30" s="2"/>
      <c r="G30" s="2">
        <f t="shared" si="0"/>
        <v>188.75</v>
      </c>
    </row>
    <row r="31" spans="1:7">
      <c r="A31" s="9"/>
      <c r="B31" s="10"/>
      <c r="C31" s="10"/>
      <c r="D31" s="11"/>
      <c r="E31" s="2"/>
      <c r="F31" s="2"/>
      <c r="G31" s="2">
        <f t="shared" si="0"/>
        <v>188.75</v>
      </c>
    </row>
    <row r="32" spans="1:7">
      <c r="A32" s="9"/>
      <c r="B32" s="10"/>
      <c r="C32" s="10"/>
      <c r="D32" s="11"/>
      <c r="E32" s="2"/>
      <c r="F32" s="2"/>
      <c r="G32" s="2">
        <f t="shared" si="0"/>
        <v>188.75</v>
      </c>
    </row>
    <row r="33" spans="1:14">
      <c r="A33" s="9"/>
      <c r="B33" s="10"/>
      <c r="C33" s="10"/>
      <c r="D33" s="11"/>
      <c r="E33" s="2"/>
      <c r="F33" s="2"/>
      <c r="G33" s="2">
        <f t="shared" si="0"/>
        <v>188.75</v>
      </c>
    </row>
    <row r="34" spans="1:14">
      <c r="A34" s="9"/>
      <c r="B34" s="10"/>
      <c r="C34" s="10"/>
      <c r="D34" s="11"/>
      <c r="E34" s="2"/>
      <c r="F34" s="2"/>
      <c r="G34" s="2">
        <f t="shared" si="0"/>
        <v>188.75</v>
      </c>
    </row>
    <row r="35" spans="1:14">
      <c r="A35" s="9"/>
      <c r="B35" s="10"/>
      <c r="C35" s="10"/>
      <c r="D35" s="11"/>
      <c r="E35" s="2"/>
      <c r="F35" s="2"/>
      <c r="G35" s="2">
        <f t="shared" si="0"/>
        <v>188.75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160.75</v>
      </c>
      <c r="I37" s="35">
        <f>LARGE(F4:F34,1)</f>
        <v>39</v>
      </c>
      <c r="J37" s="35">
        <f>LARGE(F4:F34,2)</f>
        <v>36</v>
      </c>
      <c r="K37" s="35">
        <f>LARGE(F4:F34,3)</f>
        <v>33.75</v>
      </c>
      <c r="L37" s="35">
        <f>LARGE(F4:F34,4)</f>
        <v>33</v>
      </c>
      <c r="M37" s="35">
        <f>LARGE(F4:F34,5)</f>
        <v>19</v>
      </c>
      <c r="N37" s="19"/>
    </row>
  </sheetData>
  <mergeCells count="11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A4" r:id="rId1" tooltip="German International Amateur" display="http://www.randa.org/en/WAGR/Events/Event detail.aspx?event=3925&amp;isMens=False"/>
    <hyperlink ref="A5" r:id="rId2" tooltip="Internationaux De France Juniors (Trophee Esmond)" display="http://www.randa.org/en/WAGR/Events/Event detail.aspx?event=3736&amp;isMens=False"/>
    <hyperlink ref="A6" r:id="rId3" tooltip="European Nations Cup Individual" display="http://www.randa.org/en/WAGR/Events/Event detail.aspx?event=3670&amp;isMens=False"/>
    <hyperlink ref="A7" r:id="rId4" tooltip="Spanish Ladies Amateur - Copa S.M. La Reina" display="http://www.randa.org/en/WAGR/Events/Event detail.aspx?event=3596&amp;isMens=False"/>
    <hyperlink ref="A8" r:id="rId5" tooltip="Portuguese International Ladies Amateur" display="http://www.randa.org/en/WAGR/Events/Event detail.aspx?event=3520&amp;isMens=False"/>
    <hyperlink ref="A9" r:id="rId6" tooltip="Spanish International Stroke Play" display="http://www.randa.org/en/WAGR/Events/Event detail.aspx?event=3479&amp;isMens=False"/>
    <hyperlink ref="A11" r:id="rId7" tooltip="Ladies" display="http://www.randa.org/en/WAGR/Events/Event detail.aspx?event=4137&amp;isMens=False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cols>
    <col min="6" max="6" width="11.42578125" style="1"/>
  </cols>
  <sheetData>
    <row r="1" spans="1:7" ht="15" customHeight="1">
      <c r="A1" s="137" t="s">
        <v>158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74" t="s">
        <v>3</v>
      </c>
      <c r="G3" s="5" t="s">
        <v>4</v>
      </c>
    </row>
    <row r="4" spans="1:7" ht="15" customHeight="1">
      <c r="A4" s="145" t="s">
        <v>232</v>
      </c>
      <c r="B4" s="145"/>
      <c r="C4" s="145"/>
      <c r="D4" s="149"/>
      <c r="E4" s="113" t="s">
        <v>166</v>
      </c>
      <c r="F4" s="114">
        <v>25</v>
      </c>
      <c r="G4" s="2">
        <f>SUM(F4)</f>
        <v>25</v>
      </c>
    </row>
    <row r="5" spans="1:7" ht="15" customHeight="1">
      <c r="A5" s="150" t="s">
        <v>172</v>
      </c>
      <c r="B5" s="150"/>
      <c r="C5" s="150"/>
      <c r="D5" s="151"/>
      <c r="E5" s="107" t="s">
        <v>177</v>
      </c>
      <c r="F5" s="108">
        <v>4</v>
      </c>
      <c r="G5" s="2">
        <f t="shared" ref="G5:G35" si="0">SUM(G4,F5)</f>
        <v>29</v>
      </c>
    </row>
    <row r="6" spans="1:7" ht="15" customHeight="1">
      <c r="A6" s="150" t="s">
        <v>193</v>
      </c>
      <c r="B6" s="150"/>
      <c r="C6" s="150"/>
      <c r="D6" s="151"/>
      <c r="E6" s="107" t="s">
        <v>177</v>
      </c>
      <c r="F6" s="108">
        <v>22</v>
      </c>
      <c r="G6" s="2">
        <f t="shared" si="0"/>
        <v>51</v>
      </c>
    </row>
    <row r="7" spans="1:7" ht="15" customHeight="1">
      <c r="A7" s="150" t="s">
        <v>173</v>
      </c>
      <c r="B7" s="150"/>
      <c r="C7" s="150"/>
      <c r="D7" s="151"/>
      <c r="E7" s="107" t="s">
        <v>178</v>
      </c>
      <c r="F7" s="108">
        <v>21</v>
      </c>
      <c r="G7" s="2">
        <f t="shared" si="0"/>
        <v>72</v>
      </c>
    </row>
    <row r="8" spans="1:7" ht="15" customHeight="1">
      <c r="A8" s="150" t="s">
        <v>233</v>
      </c>
      <c r="B8" s="150"/>
      <c r="C8" s="150"/>
      <c r="D8" s="151"/>
      <c r="E8" s="107" t="s">
        <v>191</v>
      </c>
      <c r="F8" s="108">
        <v>33.75</v>
      </c>
      <c r="G8" s="2">
        <f t="shared" si="0"/>
        <v>105.75</v>
      </c>
    </row>
    <row r="9" spans="1:7" ht="15" customHeight="1">
      <c r="A9" s="150" t="s">
        <v>174</v>
      </c>
      <c r="B9" s="150"/>
      <c r="C9" s="150"/>
      <c r="D9" s="151"/>
      <c r="E9" s="107" t="s">
        <v>170</v>
      </c>
      <c r="F9" s="108">
        <v>13</v>
      </c>
      <c r="G9" s="2">
        <f t="shared" si="0"/>
        <v>118.75</v>
      </c>
    </row>
    <row r="10" spans="1:7" ht="15" customHeight="1">
      <c r="A10" s="152" t="s">
        <v>176</v>
      </c>
      <c r="B10" s="152"/>
      <c r="C10" s="152"/>
      <c r="D10" s="153"/>
      <c r="E10" s="107" t="s">
        <v>180</v>
      </c>
      <c r="F10" s="108">
        <v>40.5</v>
      </c>
      <c r="G10" s="2">
        <f t="shared" si="0"/>
        <v>159.25</v>
      </c>
    </row>
    <row r="11" spans="1:7">
      <c r="A11" s="154" t="s">
        <v>355</v>
      </c>
      <c r="B11" s="155"/>
      <c r="C11" s="155"/>
      <c r="D11" s="155"/>
      <c r="E11" s="111" t="s">
        <v>354</v>
      </c>
      <c r="F11" s="112">
        <v>29</v>
      </c>
      <c r="G11" s="2">
        <f t="shared" si="0"/>
        <v>188.25</v>
      </c>
    </row>
    <row r="12" spans="1:7">
      <c r="A12" s="155" t="s">
        <v>118</v>
      </c>
      <c r="B12" s="155"/>
      <c r="C12" s="155"/>
      <c r="D12" s="155"/>
      <c r="E12" s="111" t="s">
        <v>374</v>
      </c>
      <c r="F12" s="112">
        <v>34.75</v>
      </c>
      <c r="G12" s="2">
        <f t="shared" si="0"/>
        <v>223</v>
      </c>
    </row>
    <row r="13" spans="1:7">
      <c r="A13" s="145" t="s">
        <v>417</v>
      </c>
      <c r="B13" s="145"/>
      <c r="C13" s="145"/>
      <c r="D13" s="145"/>
      <c r="E13" s="107" t="s">
        <v>403</v>
      </c>
      <c r="F13" s="108">
        <v>46</v>
      </c>
      <c r="G13" s="2">
        <f t="shared" si="0"/>
        <v>269</v>
      </c>
    </row>
    <row r="14" spans="1:7">
      <c r="A14" s="150" t="s">
        <v>406</v>
      </c>
      <c r="B14" s="150"/>
      <c r="C14" s="150"/>
      <c r="D14" s="150"/>
      <c r="E14" s="107" t="s">
        <v>405</v>
      </c>
      <c r="F14" s="108">
        <v>22</v>
      </c>
      <c r="G14" s="2">
        <f t="shared" si="0"/>
        <v>291</v>
      </c>
    </row>
    <row r="15" spans="1:7">
      <c r="A15" s="152" t="s">
        <v>414</v>
      </c>
      <c r="B15" s="152"/>
      <c r="C15" s="152"/>
      <c r="D15" s="152"/>
      <c r="E15" s="109" t="s">
        <v>407</v>
      </c>
      <c r="F15" s="110">
        <v>36</v>
      </c>
      <c r="G15" s="2">
        <f t="shared" si="0"/>
        <v>327</v>
      </c>
    </row>
    <row r="16" spans="1:7">
      <c r="A16" s="9"/>
      <c r="B16" s="10"/>
      <c r="C16" s="10"/>
      <c r="D16" s="11"/>
      <c r="E16" s="2"/>
      <c r="F16" s="63"/>
      <c r="G16" s="2">
        <f t="shared" si="0"/>
        <v>327</v>
      </c>
    </row>
    <row r="17" spans="1:7">
      <c r="A17" s="9"/>
      <c r="B17" s="10"/>
      <c r="C17" s="10"/>
      <c r="D17" s="11"/>
      <c r="E17" s="2"/>
      <c r="F17" s="63"/>
      <c r="G17" s="2">
        <f t="shared" si="0"/>
        <v>327</v>
      </c>
    </row>
    <row r="18" spans="1:7">
      <c r="A18" s="9"/>
      <c r="B18" s="10"/>
      <c r="C18" s="10"/>
      <c r="D18" s="11"/>
      <c r="E18" s="2"/>
      <c r="F18" s="63"/>
      <c r="G18" s="2">
        <f t="shared" si="0"/>
        <v>327</v>
      </c>
    </row>
    <row r="19" spans="1:7">
      <c r="A19" s="9"/>
      <c r="B19" s="10"/>
      <c r="C19" s="10"/>
      <c r="D19" s="11"/>
      <c r="E19" s="2"/>
      <c r="F19" s="63"/>
      <c r="G19" s="2">
        <f t="shared" si="0"/>
        <v>327</v>
      </c>
    </row>
    <row r="20" spans="1:7">
      <c r="A20" s="9"/>
      <c r="B20" s="10"/>
      <c r="C20" s="10"/>
      <c r="D20" s="11"/>
      <c r="E20" s="2"/>
      <c r="F20" s="63"/>
      <c r="G20" s="2">
        <f t="shared" si="0"/>
        <v>327</v>
      </c>
    </row>
    <row r="21" spans="1:7">
      <c r="A21" s="9"/>
      <c r="B21" s="10"/>
      <c r="C21" s="10"/>
      <c r="D21" s="11"/>
      <c r="E21" s="2"/>
      <c r="F21" s="63"/>
      <c r="G21" s="2">
        <f t="shared" si="0"/>
        <v>327</v>
      </c>
    </row>
    <row r="22" spans="1:7">
      <c r="A22" s="9"/>
      <c r="B22" s="10"/>
      <c r="C22" s="10"/>
      <c r="D22" s="11"/>
      <c r="E22" s="2"/>
      <c r="F22" s="63"/>
      <c r="G22" s="2">
        <f t="shared" si="0"/>
        <v>327</v>
      </c>
    </row>
    <row r="23" spans="1:7">
      <c r="A23" s="9"/>
      <c r="B23" s="10"/>
      <c r="C23" s="10"/>
      <c r="D23" s="11"/>
      <c r="E23" s="2"/>
      <c r="F23" s="63"/>
      <c r="G23" s="2">
        <f t="shared" si="0"/>
        <v>327</v>
      </c>
    </row>
    <row r="24" spans="1:7">
      <c r="A24" s="9"/>
      <c r="B24" s="10"/>
      <c r="C24" s="10"/>
      <c r="D24" s="11"/>
      <c r="E24" s="2"/>
      <c r="F24" s="63"/>
      <c r="G24" s="2">
        <f t="shared" si="0"/>
        <v>327</v>
      </c>
    </row>
    <row r="25" spans="1:7">
      <c r="A25" s="9"/>
      <c r="B25" s="10"/>
      <c r="C25" s="10"/>
      <c r="D25" s="11"/>
      <c r="E25" s="2"/>
      <c r="F25" s="63"/>
      <c r="G25" s="2">
        <f t="shared" si="0"/>
        <v>327</v>
      </c>
    </row>
    <row r="26" spans="1:7">
      <c r="A26" s="9"/>
      <c r="B26" s="10"/>
      <c r="C26" s="10"/>
      <c r="D26" s="11"/>
      <c r="E26" s="2"/>
      <c r="F26" s="63"/>
      <c r="G26" s="2">
        <f t="shared" si="0"/>
        <v>327</v>
      </c>
    </row>
    <row r="27" spans="1:7">
      <c r="A27" s="9"/>
      <c r="B27" s="10"/>
      <c r="C27" s="10"/>
      <c r="D27" s="11"/>
      <c r="E27" s="2"/>
      <c r="F27" s="63"/>
      <c r="G27" s="2">
        <f t="shared" si="0"/>
        <v>327</v>
      </c>
    </row>
    <row r="28" spans="1:7">
      <c r="A28" s="9"/>
      <c r="B28" s="10"/>
      <c r="C28" s="10"/>
      <c r="D28" s="11"/>
      <c r="E28" s="2"/>
      <c r="F28" s="63"/>
      <c r="G28" s="2">
        <f t="shared" si="0"/>
        <v>327</v>
      </c>
    </row>
    <row r="29" spans="1:7">
      <c r="A29" s="9"/>
      <c r="B29" s="10"/>
      <c r="C29" s="10"/>
      <c r="D29" s="11"/>
      <c r="E29" s="2"/>
      <c r="F29" s="63"/>
      <c r="G29" s="2">
        <f t="shared" si="0"/>
        <v>327</v>
      </c>
    </row>
    <row r="30" spans="1:7">
      <c r="A30" s="9"/>
      <c r="B30" s="10"/>
      <c r="C30" s="10"/>
      <c r="D30" s="11"/>
      <c r="E30" s="2"/>
      <c r="F30" s="63"/>
      <c r="G30" s="2">
        <f t="shared" si="0"/>
        <v>327</v>
      </c>
    </row>
    <row r="31" spans="1:7">
      <c r="A31" s="9"/>
      <c r="B31" s="10"/>
      <c r="C31" s="10"/>
      <c r="D31" s="11"/>
      <c r="E31" s="2"/>
      <c r="F31" s="63"/>
      <c r="G31" s="2">
        <f t="shared" si="0"/>
        <v>327</v>
      </c>
    </row>
    <row r="32" spans="1:7">
      <c r="A32" s="9"/>
      <c r="B32" s="10"/>
      <c r="C32" s="10"/>
      <c r="D32" s="11"/>
      <c r="E32" s="2"/>
      <c r="F32" s="63"/>
      <c r="G32" s="2">
        <f t="shared" si="0"/>
        <v>327</v>
      </c>
    </row>
    <row r="33" spans="1:14">
      <c r="A33" s="9"/>
      <c r="B33" s="10"/>
      <c r="C33" s="10"/>
      <c r="D33" s="11"/>
      <c r="E33" s="2"/>
      <c r="F33" s="63"/>
      <c r="G33" s="2">
        <f t="shared" si="0"/>
        <v>327</v>
      </c>
    </row>
    <row r="34" spans="1:14">
      <c r="A34" s="9"/>
      <c r="B34" s="10"/>
      <c r="C34" s="10"/>
      <c r="D34" s="11"/>
      <c r="E34" s="2"/>
      <c r="F34" s="63"/>
      <c r="G34" s="2">
        <f t="shared" si="0"/>
        <v>327</v>
      </c>
    </row>
    <row r="35" spans="1:14">
      <c r="A35" s="9"/>
      <c r="B35" s="10"/>
      <c r="C35" s="10"/>
      <c r="D35" s="11"/>
      <c r="E35" s="2"/>
      <c r="F35" s="63"/>
      <c r="G35" s="2">
        <f t="shared" si="0"/>
        <v>327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191</v>
      </c>
      <c r="I37" s="35">
        <f>LARGE(F4:F34,1)</f>
        <v>46</v>
      </c>
      <c r="J37" s="35">
        <f>LARGE(F4:F34,2)</f>
        <v>40.5</v>
      </c>
      <c r="K37" s="35">
        <f>LARGE(F4:F34,3)</f>
        <v>36</v>
      </c>
      <c r="L37" s="35">
        <f>LARGE(F4:F34,4)</f>
        <v>34.75</v>
      </c>
      <c r="M37" s="35">
        <f>LARGE(F4:F34,5)</f>
        <v>33.75</v>
      </c>
      <c r="N37" s="19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4" r:id="rId1" tooltip="Campeonato de Catalunya Absoluto" display="http://www.randa.org/en/WAGR/Events/Event detail.aspx?event=3895&amp;isMens=False"/>
    <hyperlink ref="A5" r:id="rId2" tooltip="Internationaux De France Juniors (Trophee Esmond)" display="http://www.randa.org/en/WAGR/Events/Event detail.aspx?event=3736&amp;isMens=False"/>
    <hyperlink ref="A6" r:id="rId3" tooltip="Spanish National Team Championship" display="http://www.randa.org/en/WAGR/Events/Event detail.aspx?event=3756&amp;isMens=False"/>
    <hyperlink ref="A7" r:id="rId4" tooltip="Madrid Ladies Championship" display="http://www.randa.org/en/WAGR/Events/Event detail.aspx?event=3677&amp;isMens=False"/>
    <hyperlink ref="A8" r:id="rId5" tooltip="Catalonian Junior Championship" display="http://www.randa.org/en/WAGR/Events/Event detail.aspx?event=3628&amp;isMens=False"/>
    <hyperlink ref="A9" r:id="rId6" tooltip="Spanish Ladies Amateur - Copa S.M. La Reina" display="http://www.randa.org/en/WAGR/Events/Event detail.aspx?event=3596&amp;isMens=False"/>
    <hyperlink ref="A10" r:id="rId7" tooltip="Spanish International Stroke Play" display="http://www.randa.org/en/WAGR/Events/Event detail.aspx?event=3479&amp;isMens=False"/>
    <hyperlink ref="A12" r:id="rId8" display="http://www.randa.org/en/WAGR/Events/Event detail.aspx?event=4085&amp;ismens=False"/>
    <hyperlink ref="A13" r:id="rId9" tooltip="Belgian International Under 18" display="http://www.randa.org/en/WAGR/Events/Event detail.aspx?event=4627&amp;isMens=False"/>
    <hyperlink ref="A14" r:id="rId10" tooltip="Girls" display="http://www.randa.org/en/WAGR/Events/Event detail.aspx?event=4521&amp;isMens=False"/>
    <hyperlink ref="A15" r:id="rId11" tooltip="Dutch Junior Open" display="http://www.randa.org/en/WAGR/Events/Event detail.aspx?event=4342&amp;isMens=False"/>
  </hyperlinks>
  <pageMargins left="0.7" right="0.7" top="0.75" bottom="0.75" header="0.3" footer="0.3"/>
  <pageSetup paperSize="9" orientation="portrait" r:id="rId1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I11" sqref="I11"/>
    </sheetView>
  </sheetViews>
  <sheetFormatPr baseColWidth="10" defaultRowHeight="15"/>
  <sheetData>
    <row r="1" spans="1:7" ht="15" customHeight="1">
      <c r="A1" s="137" t="s">
        <v>157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195</v>
      </c>
      <c r="B4" s="145"/>
      <c r="C4" s="145"/>
      <c r="D4" s="149"/>
      <c r="E4" s="54" t="s">
        <v>168</v>
      </c>
      <c r="F4" s="55">
        <v>14</v>
      </c>
      <c r="G4" s="2">
        <f>SUM(F4)</f>
        <v>14</v>
      </c>
    </row>
    <row r="5" spans="1:7" ht="15" customHeight="1">
      <c r="A5" s="150" t="s">
        <v>196</v>
      </c>
      <c r="B5" s="150"/>
      <c r="C5" s="150"/>
      <c r="D5" s="151"/>
      <c r="E5" s="54" t="s">
        <v>178</v>
      </c>
      <c r="F5" s="55">
        <v>12</v>
      </c>
      <c r="G5" s="2">
        <f t="shared" ref="G5:G35" si="0">SUM(G4,F5)</f>
        <v>26</v>
      </c>
    </row>
    <row r="6" spans="1:7" ht="15" customHeight="1">
      <c r="A6" s="150" t="s">
        <v>240</v>
      </c>
      <c r="B6" s="150"/>
      <c r="C6" s="150"/>
      <c r="D6" s="151"/>
      <c r="E6" s="54" t="s">
        <v>241</v>
      </c>
      <c r="F6" s="55">
        <v>32</v>
      </c>
      <c r="G6" s="2">
        <f t="shared" si="0"/>
        <v>58</v>
      </c>
    </row>
    <row r="7" spans="1:7" ht="15" customHeight="1">
      <c r="A7" s="150" t="s">
        <v>197</v>
      </c>
      <c r="B7" s="150"/>
      <c r="C7" s="150"/>
      <c r="D7" s="151"/>
      <c r="E7" s="54" t="s">
        <v>199</v>
      </c>
      <c r="F7" s="55">
        <v>24</v>
      </c>
      <c r="G7" s="2">
        <f t="shared" si="0"/>
        <v>82</v>
      </c>
    </row>
    <row r="8" spans="1:7" ht="15" customHeight="1">
      <c r="A8" s="152" t="s">
        <v>176</v>
      </c>
      <c r="B8" s="152"/>
      <c r="C8" s="152"/>
      <c r="D8" s="153"/>
      <c r="E8" s="54" t="s">
        <v>180</v>
      </c>
      <c r="F8" s="55">
        <v>12</v>
      </c>
      <c r="G8" s="2">
        <f t="shared" si="0"/>
        <v>94</v>
      </c>
    </row>
    <row r="9" spans="1:7">
      <c r="A9" s="154" t="s">
        <v>355</v>
      </c>
      <c r="B9" s="155"/>
      <c r="C9" s="155"/>
      <c r="D9" s="156"/>
      <c r="E9" s="2" t="s">
        <v>354</v>
      </c>
      <c r="F9" s="63">
        <v>33</v>
      </c>
      <c r="G9" s="2">
        <f t="shared" si="0"/>
        <v>127</v>
      </c>
    </row>
    <row r="10" spans="1:7">
      <c r="A10" s="155" t="s">
        <v>118</v>
      </c>
      <c r="B10" s="155"/>
      <c r="C10" s="155"/>
      <c r="D10" s="156"/>
      <c r="E10" s="2" t="s">
        <v>374</v>
      </c>
      <c r="F10" s="63">
        <v>32</v>
      </c>
      <c r="G10" s="2">
        <f t="shared" si="0"/>
        <v>159</v>
      </c>
    </row>
    <row r="11" spans="1:7">
      <c r="A11" s="157" t="s">
        <v>378</v>
      </c>
      <c r="B11" s="157"/>
      <c r="C11" s="157"/>
      <c r="D11" s="157"/>
      <c r="E11" s="2" t="s">
        <v>377</v>
      </c>
      <c r="F11" s="63">
        <v>9</v>
      </c>
      <c r="G11" s="2">
        <f t="shared" si="0"/>
        <v>168</v>
      </c>
    </row>
    <row r="12" spans="1:7">
      <c r="A12" s="145" t="s">
        <v>410</v>
      </c>
      <c r="B12" s="145"/>
      <c r="C12" s="145"/>
      <c r="D12" s="145"/>
      <c r="E12" s="95" t="s">
        <v>409</v>
      </c>
      <c r="F12" s="55">
        <v>29</v>
      </c>
      <c r="G12" s="2">
        <f t="shared" si="0"/>
        <v>197</v>
      </c>
    </row>
    <row r="13" spans="1:7">
      <c r="A13" s="150" t="s">
        <v>430</v>
      </c>
      <c r="B13" s="150"/>
      <c r="C13" s="150"/>
      <c r="D13" s="150"/>
      <c r="E13" s="95" t="s">
        <v>429</v>
      </c>
      <c r="F13" s="55">
        <v>24</v>
      </c>
      <c r="G13" s="2">
        <f t="shared" si="0"/>
        <v>221</v>
      </c>
    </row>
    <row r="14" spans="1:7">
      <c r="A14" s="95"/>
      <c r="B14" s="62"/>
      <c r="C14" s="95"/>
      <c r="D14" s="95"/>
      <c r="E14" s="2"/>
      <c r="F14" s="2"/>
      <c r="G14" s="2">
        <f t="shared" si="0"/>
        <v>221</v>
      </c>
    </row>
    <row r="15" spans="1:7">
      <c r="A15" s="21"/>
      <c r="B15" s="10"/>
      <c r="C15" s="10"/>
      <c r="D15" s="11"/>
      <c r="E15" s="2"/>
      <c r="F15" s="2"/>
      <c r="G15" s="2">
        <f t="shared" si="0"/>
        <v>221</v>
      </c>
    </row>
    <row r="16" spans="1:7">
      <c r="A16" s="9"/>
      <c r="B16" s="10"/>
      <c r="C16" s="10"/>
      <c r="D16" s="11"/>
      <c r="E16" s="2"/>
      <c r="F16" s="2"/>
      <c r="G16" s="2">
        <f t="shared" si="0"/>
        <v>221</v>
      </c>
    </row>
    <row r="17" spans="1:7">
      <c r="A17" s="9"/>
      <c r="B17" s="10"/>
      <c r="C17" s="10"/>
      <c r="D17" s="11"/>
      <c r="E17" s="2"/>
      <c r="F17" s="2"/>
      <c r="G17" s="2">
        <f t="shared" si="0"/>
        <v>221</v>
      </c>
    </row>
    <row r="18" spans="1:7">
      <c r="A18" s="9"/>
      <c r="B18" s="10"/>
      <c r="C18" s="10"/>
      <c r="D18" s="11"/>
      <c r="E18" s="2"/>
      <c r="F18" s="2"/>
      <c r="G18" s="2">
        <f t="shared" si="0"/>
        <v>221</v>
      </c>
    </row>
    <row r="19" spans="1:7">
      <c r="A19" s="9"/>
      <c r="B19" s="10"/>
      <c r="C19" s="10"/>
      <c r="D19" s="11"/>
      <c r="E19" s="2"/>
      <c r="F19" s="2"/>
      <c r="G19" s="2">
        <f t="shared" si="0"/>
        <v>221</v>
      </c>
    </row>
    <row r="20" spans="1:7">
      <c r="A20" s="9"/>
      <c r="B20" s="10"/>
      <c r="C20" s="10"/>
      <c r="D20" s="11"/>
      <c r="E20" s="2"/>
      <c r="F20" s="2"/>
      <c r="G20" s="2">
        <f t="shared" si="0"/>
        <v>221</v>
      </c>
    </row>
    <row r="21" spans="1:7">
      <c r="A21" s="9"/>
      <c r="B21" s="10"/>
      <c r="C21" s="10"/>
      <c r="D21" s="11"/>
      <c r="E21" s="2"/>
      <c r="F21" s="2"/>
      <c r="G21" s="2">
        <f t="shared" si="0"/>
        <v>221</v>
      </c>
    </row>
    <row r="22" spans="1:7">
      <c r="A22" s="9"/>
      <c r="B22" s="10"/>
      <c r="C22" s="10"/>
      <c r="D22" s="11"/>
      <c r="E22" s="2"/>
      <c r="F22" s="2"/>
      <c r="G22" s="2">
        <f t="shared" si="0"/>
        <v>221</v>
      </c>
    </row>
    <row r="23" spans="1:7">
      <c r="A23" s="9"/>
      <c r="B23" s="10"/>
      <c r="C23" s="10"/>
      <c r="D23" s="11"/>
      <c r="E23" s="2"/>
      <c r="F23" s="2"/>
      <c r="G23" s="2">
        <f t="shared" si="0"/>
        <v>221</v>
      </c>
    </row>
    <row r="24" spans="1:7">
      <c r="A24" s="9"/>
      <c r="B24" s="10"/>
      <c r="C24" s="10"/>
      <c r="D24" s="11"/>
      <c r="E24" s="2"/>
      <c r="F24" s="2"/>
      <c r="G24" s="2">
        <f t="shared" si="0"/>
        <v>221</v>
      </c>
    </row>
    <row r="25" spans="1:7">
      <c r="A25" s="9"/>
      <c r="B25" s="10"/>
      <c r="C25" s="10"/>
      <c r="D25" s="11"/>
      <c r="E25" s="2"/>
      <c r="F25" s="2"/>
      <c r="G25" s="2">
        <f t="shared" si="0"/>
        <v>221</v>
      </c>
    </row>
    <row r="26" spans="1:7">
      <c r="A26" s="9"/>
      <c r="B26" s="10"/>
      <c r="C26" s="10"/>
      <c r="D26" s="11"/>
      <c r="E26" s="2"/>
      <c r="F26" s="2"/>
      <c r="G26" s="2">
        <f t="shared" si="0"/>
        <v>221</v>
      </c>
    </row>
    <row r="27" spans="1:7">
      <c r="A27" s="9"/>
      <c r="B27" s="10"/>
      <c r="C27" s="10"/>
      <c r="D27" s="11"/>
      <c r="E27" s="2"/>
      <c r="F27" s="2"/>
      <c r="G27" s="2">
        <f t="shared" si="0"/>
        <v>221</v>
      </c>
    </row>
    <row r="28" spans="1:7">
      <c r="A28" s="9"/>
      <c r="B28" s="10"/>
      <c r="C28" s="10"/>
      <c r="D28" s="11"/>
      <c r="E28" s="2"/>
      <c r="F28" s="2"/>
      <c r="G28" s="2">
        <f t="shared" si="0"/>
        <v>221</v>
      </c>
    </row>
    <row r="29" spans="1:7">
      <c r="A29" s="9"/>
      <c r="B29" s="10"/>
      <c r="C29" s="10"/>
      <c r="D29" s="11"/>
      <c r="E29" s="2"/>
      <c r="F29" s="2"/>
      <c r="G29" s="2">
        <f t="shared" si="0"/>
        <v>221</v>
      </c>
    </row>
    <row r="30" spans="1:7">
      <c r="A30" s="9"/>
      <c r="B30" s="10"/>
      <c r="C30" s="10"/>
      <c r="D30" s="11"/>
      <c r="E30" s="2"/>
      <c r="F30" s="2"/>
      <c r="G30" s="2">
        <f t="shared" si="0"/>
        <v>221</v>
      </c>
    </row>
    <row r="31" spans="1:7">
      <c r="A31" s="9"/>
      <c r="B31" s="10"/>
      <c r="C31" s="10"/>
      <c r="D31" s="11"/>
      <c r="E31" s="2"/>
      <c r="F31" s="2"/>
      <c r="G31" s="2">
        <f t="shared" si="0"/>
        <v>221</v>
      </c>
    </row>
    <row r="32" spans="1:7">
      <c r="A32" s="9"/>
      <c r="B32" s="10"/>
      <c r="C32" s="10"/>
      <c r="D32" s="11"/>
      <c r="E32" s="2"/>
      <c r="F32" s="2"/>
      <c r="G32" s="2">
        <f t="shared" si="0"/>
        <v>221</v>
      </c>
    </row>
    <row r="33" spans="1:14">
      <c r="A33" s="9"/>
      <c r="B33" s="10"/>
      <c r="C33" s="10"/>
      <c r="D33" s="11"/>
      <c r="E33" s="2"/>
      <c r="F33" s="2"/>
      <c r="G33" s="2">
        <f t="shared" si="0"/>
        <v>221</v>
      </c>
    </row>
    <row r="34" spans="1:14">
      <c r="A34" s="9"/>
      <c r="B34" s="10"/>
      <c r="C34" s="10"/>
      <c r="D34" s="11"/>
      <c r="E34" s="2"/>
      <c r="F34" s="2"/>
      <c r="G34" s="2">
        <f t="shared" si="0"/>
        <v>221</v>
      </c>
    </row>
    <row r="35" spans="1:14">
      <c r="A35" s="9"/>
      <c r="B35" s="10"/>
      <c r="C35" s="10"/>
      <c r="D35" s="11"/>
      <c r="E35" s="2"/>
      <c r="F35" s="2"/>
      <c r="G35" s="2">
        <f t="shared" si="0"/>
        <v>221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150</v>
      </c>
      <c r="I37" s="35">
        <f>LARGE(F4:F34,1)</f>
        <v>33</v>
      </c>
      <c r="J37" s="35">
        <f>LARGE(F4:F34,2)</f>
        <v>32</v>
      </c>
      <c r="K37" s="35">
        <f>LARGE(F4:F34,3)</f>
        <v>32</v>
      </c>
      <c r="L37" s="35">
        <f>LARGE(F4:F34,4)</f>
        <v>29</v>
      </c>
      <c r="M37" s="35">
        <f>LARGE(F4:F34,5)</f>
        <v>24</v>
      </c>
      <c r="N37" s="35"/>
    </row>
  </sheetData>
  <mergeCells count="13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</mergeCells>
  <hyperlinks>
    <hyperlink ref="A4" r:id="rId1" tooltip="PING/ASU Invitational" display="http://www.randa.org/en/WAGR/Events/Event detail.aspx?event=3700&amp;isMens=False"/>
    <hyperlink ref="A5" r:id="rId2" tooltip="Battle at Rancho Bernardo" display="http://www.randa.org/en/WAGR/Events/Event detail.aspx?event=3668&amp;isMens=False"/>
    <hyperlink ref="A6" r:id="rId3" tooltip="UNLV Spring Rebel Women" display="http://www.randa.org/en/WAGR/Events/Event detail.aspx?event=3567&amp;isMens=False"/>
    <hyperlink ref="A7" r:id="rId4" tooltip="Arizona Wildcat Women" display="http://www.randa.org/en/WAGR/Events/Event detail.aspx?event=3535&amp;isMens=False"/>
    <hyperlink ref="A8" r:id="rId5" tooltip="Spanish International Stroke Play" display="http://www.randa.org/en/WAGR/Events/Event detail.aspx?event=3479&amp;isMens=False"/>
    <hyperlink ref="A11" r:id="rId6" tooltip="Ladies" display="http://www.randa.org/en/WAGR/Events/Event detail.aspx?event=4137&amp;isMens=False"/>
    <hyperlink ref="A10" r:id="rId7" display="http://www.randa.org/en/WAGR/Events/Event detail.aspx?event=4085&amp;ismens=False"/>
    <hyperlink ref="A12" r:id="rId8" tooltip="European International Amateur" display="http://www.randa.org/en/WAGR/Events/Event detail.aspx?event=4401&amp;isMens=False"/>
    <hyperlink ref="A13" r:id="rId9" tooltip="Mason Rudolph Championship" display="http://www.randa.org/en/WAGR/Events/Event detail.aspx?event=4712&amp;isMens=False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I10" sqref="I10"/>
    </sheetView>
  </sheetViews>
  <sheetFormatPr baseColWidth="10" defaultRowHeight="15"/>
  <cols>
    <col min="1" max="1" width="12.140625" customWidth="1"/>
  </cols>
  <sheetData>
    <row r="1" spans="1:7" ht="15" customHeight="1">
      <c r="A1" s="137" t="s">
        <v>156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181</v>
      </c>
      <c r="B4" s="145"/>
      <c r="C4" s="145"/>
      <c r="D4" s="149"/>
      <c r="E4" s="54" t="s">
        <v>166</v>
      </c>
      <c r="F4" s="55">
        <v>28</v>
      </c>
      <c r="G4" s="2">
        <f>SUM(F4)</f>
        <v>28</v>
      </c>
    </row>
    <row r="5" spans="1:7" ht="15" customHeight="1">
      <c r="A5" s="150" t="s">
        <v>242</v>
      </c>
      <c r="B5" s="150"/>
      <c r="C5" s="150"/>
      <c r="D5" s="151"/>
      <c r="E5" s="54" t="s">
        <v>177</v>
      </c>
      <c r="F5" s="55">
        <v>24</v>
      </c>
      <c r="G5" s="2">
        <f t="shared" ref="G5:G35" si="0">SUM(G4,F5)</f>
        <v>52</v>
      </c>
    </row>
    <row r="6" spans="1:7" ht="15" customHeight="1">
      <c r="A6" s="150" t="s">
        <v>243</v>
      </c>
      <c r="B6" s="150"/>
      <c r="C6" s="150"/>
      <c r="D6" s="151"/>
      <c r="E6" s="54" t="s">
        <v>168</v>
      </c>
      <c r="F6" s="55">
        <v>14</v>
      </c>
      <c r="G6" s="2">
        <f t="shared" si="0"/>
        <v>66</v>
      </c>
    </row>
    <row r="7" spans="1:7" ht="15" customHeight="1">
      <c r="A7" s="150" t="s">
        <v>236</v>
      </c>
      <c r="B7" s="150"/>
      <c r="C7" s="150"/>
      <c r="D7" s="151"/>
      <c r="E7" s="54" t="s">
        <v>191</v>
      </c>
      <c r="F7" s="55">
        <v>14</v>
      </c>
      <c r="G7" s="2">
        <f t="shared" si="0"/>
        <v>80</v>
      </c>
    </row>
    <row r="8" spans="1:7" ht="15" customHeight="1">
      <c r="A8" s="150" t="s">
        <v>244</v>
      </c>
      <c r="B8" s="150"/>
      <c r="C8" s="150"/>
      <c r="D8" s="151"/>
      <c r="E8" s="54" t="s">
        <v>191</v>
      </c>
      <c r="F8" s="55">
        <v>25</v>
      </c>
      <c r="G8" s="2">
        <f t="shared" si="0"/>
        <v>105</v>
      </c>
    </row>
    <row r="9" spans="1:7" ht="15" customHeight="1">
      <c r="A9" s="150" t="s">
        <v>245</v>
      </c>
      <c r="B9" s="150"/>
      <c r="C9" s="150"/>
      <c r="D9" s="151"/>
      <c r="E9" s="54" t="s">
        <v>170</v>
      </c>
      <c r="F9" s="55">
        <v>22</v>
      </c>
      <c r="G9" s="2">
        <f t="shared" si="0"/>
        <v>127</v>
      </c>
    </row>
    <row r="10" spans="1:7" ht="15" customHeight="1">
      <c r="A10" s="152" t="s">
        <v>176</v>
      </c>
      <c r="B10" s="152"/>
      <c r="C10" s="152"/>
      <c r="D10" s="153"/>
      <c r="E10" s="54" t="s">
        <v>180</v>
      </c>
      <c r="F10" s="55">
        <v>26</v>
      </c>
      <c r="G10" s="2">
        <f t="shared" si="0"/>
        <v>153</v>
      </c>
    </row>
    <row r="11" spans="1:7">
      <c r="A11" s="154" t="s">
        <v>355</v>
      </c>
      <c r="B11" s="155"/>
      <c r="C11" s="155"/>
      <c r="D11" s="156"/>
      <c r="E11" s="2" t="s">
        <v>354</v>
      </c>
      <c r="F11" s="63">
        <v>16</v>
      </c>
      <c r="G11" s="2">
        <f t="shared" si="0"/>
        <v>169</v>
      </c>
    </row>
    <row r="12" spans="1:7">
      <c r="A12" s="143" t="s">
        <v>382</v>
      </c>
      <c r="B12" s="143"/>
      <c r="C12" s="143"/>
      <c r="D12" s="144"/>
      <c r="E12" s="88" t="s">
        <v>379</v>
      </c>
      <c r="F12" s="63">
        <v>28</v>
      </c>
      <c r="G12" s="2">
        <f t="shared" si="0"/>
        <v>197</v>
      </c>
    </row>
    <row r="13" spans="1:7">
      <c r="A13" s="152" t="s">
        <v>400</v>
      </c>
      <c r="B13" s="152"/>
      <c r="C13" s="152"/>
      <c r="D13" s="153"/>
      <c r="E13" s="95" t="s">
        <v>394</v>
      </c>
      <c r="F13" s="63">
        <v>12</v>
      </c>
      <c r="G13" s="2">
        <f t="shared" si="0"/>
        <v>209</v>
      </c>
    </row>
    <row r="14" spans="1:7">
      <c r="A14" s="145" t="s">
        <v>438</v>
      </c>
      <c r="B14" s="145"/>
      <c r="C14" s="145"/>
      <c r="D14" s="145"/>
      <c r="E14" s="95" t="s">
        <v>431</v>
      </c>
      <c r="F14" s="55">
        <v>32</v>
      </c>
      <c r="G14" s="2">
        <f t="shared" si="0"/>
        <v>241</v>
      </c>
    </row>
    <row r="15" spans="1:7">
      <c r="A15" s="152" t="s">
        <v>408</v>
      </c>
      <c r="B15" s="152"/>
      <c r="C15" s="152"/>
      <c r="D15" s="152"/>
      <c r="E15" s="95" t="s">
        <v>407</v>
      </c>
      <c r="F15" s="55">
        <v>22</v>
      </c>
      <c r="G15" s="2">
        <f t="shared" si="0"/>
        <v>263</v>
      </c>
    </row>
    <row r="16" spans="1:7">
      <c r="A16" s="21"/>
      <c r="B16" s="10"/>
      <c r="C16" s="10"/>
      <c r="D16" s="11"/>
      <c r="E16" s="2"/>
      <c r="F16" s="2"/>
      <c r="G16" s="2">
        <f t="shared" si="0"/>
        <v>263</v>
      </c>
    </row>
    <row r="17" spans="1:7">
      <c r="A17" s="21"/>
      <c r="B17" s="10"/>
      <c r="C17" s="10"/>
      <c r="D17" s="11"/>
      <c r="E17" s="2"/>
      <c r="F17" s="2"/>
      <c r="G17" s="2">
        <f t="shared" si="0"/>
        <v>263</v>
      </c>
    </row>
    <row r="18" spans="1:7">
      <c r="A18" s="9"/>
      <c r="B18" s="10"/>
      <c r="C18" s="10"/>
      <c r="D18" s="11"/>
      <c r="E18" s="2"/>
      <c r="F18" s="2"/>
      <c r="G18" s="2">
        <f t="shared" si="0"/>
        <v>263</v>
      </c>
    </row>
    <row r="19" spans="1:7">
      <c r="A19" s="9"/>
      <c r="B19" s="10"/>
      <c r="C19" s="10"/>
      <c r="D19" s="11"/>
      <c r="E19" s="2"/>
      <c r="F19" s="2"/>
      <c r="G19" s="2">
        <f t="shared" si="0"/>
        <v>263</v>
      </c>
    </row>
    <row r="20" spans="1:7">
      <c r="A20" s="9"/>
      <c r="B20" s="10"/>
      <c r="C20" s="10"/>
      <c r="D20" s="11"/>
      <c r="E20" s="2"/>
      <c r="F20" s="2"/>
      <c r="G20" s="2">
        <f t="shared" si="0"/>
        <v>263</v>
      </c>
    </row>
    <row r="21" spans="1:7">
      <c r="A21" s="9"/>
      <c r="B21" s="10"/>
      <c r="C21" s="10"/>
      <c r="D21" s="11"/>
      <c r="E21" s="2"/>
      <c r="F21" s="2"/>
      <c r="G21" s="2">
        <f t="shared" si="0"/>
        <v>263</v>
      </c>
    </row>
    <row r="22" spans="1:7">
      <c r="A22" s="9"/>
      <c r="B22" s="10"/>
      <c r="C22" s="10"/>
      <c r="D22" s="11"/>
      <c r="E22" s="2"/>
      <c r="F22" s="2"/>
      <c r="G22" s="2">
        <f t="shared" si="0"/>
        <v>263</v>
      </c>
    </row>
    <row r="23" spans="1:7">
      <c r="A23" s="9"/>
      <c r="B23" s="10"/>
      <c r="C23" s="10"/>
      <c r="D23" s="11"/>
      <c r="E23" s="2"/>
      <c r="F23" s="2"/>
      <c r="G23" s="2">
        <f t="shared" si="0"/>
        <v>263</v>
      </c>
    </row>
    <row r="24" spans="1:7">
      <c r="A24" s="9"/>
      <c r="B24" s="10"/>
      <c r="C24" s="10"/>
      <c r="D24" s="11"/>
      <c r="E24" s="2"/>
      <c r="F24" s="2"/>
      <c r="G24" s="2">
        <f t="shared" si="0"/>
        <v>263</v>
      </c>
    </row>
    <row r="25" spans="1:7">
      <c r="A25" s="9"/>
      <c r="B25" s="10"/>
      <c r="C25" s="10"/>
      <c r="D25" s="11"/>
      <c r="E25" s="2"/>
      <c r="F25" s="2"/>
      <c r="G25" s="2">
        <f t="shared" si="0"/>
        <v>263</v>
      </c>
    </row>
    <row r="26" spans="1:7">
      <c r="A26" s="9"/>
      <c r="B26" s="10"/>
      <c r="C26" s="10"/>
      <c r="D26" s="11"/>
      <c r="E26" s="2"/>
      <c r="F26" s="2"/>
      <c r="G26" s="2">
        <f t="shared" si="0"/>
        <v>263</v>
      </c>
    </row>
    <row r="27" spans="1:7">
      <c r="A27" s="9"/>
      <c r="B27" s="10"/>
      <c r="C27" s="10"/>
      <c r="D27" s="11"/>
      <c r="E27" s="2"/>
      <c r="F27" s="2"/>
      <c r="G27" s="2">
        <f t="shared" si="0"/>
        <v>263</v>
      </c>
    </row>
    <row r="28" spans="1:7">
      <c r="A28" s="9"/>
      <c r="B28" s="10"/>
      <c r="C28" s="10"/>
      <c r="D28" s="11"/>
      <c r="E28" s="2"/>
      <c r="F28" s="2"/>
      <c r="G28" s="2">
        <f t="shared" si="0"/>
        <v>263</v>
      </c>
    </row>
    <row r="29" spans="1:7">
      <c r="A29" s="9"/>
      <c r="B29" s="10"/>
      <c r="C29" s="10"/>
      <c r="D29" s="11"/>
      <c r="E29" s="2"/>
      <c r="F29" s="2"/>
      <c r="G29" s="2">
        <f t="shared" si="0"/>
        <v>263</v>
      </c>
    </row>
    <row r="30" spans="1:7">
      <c r="A30" s="9"/>
      <c r="B30" s="10"/>
      <c r="C30" s="10"/>
      <c r="D30" s="11"/>
      <c r="E30" s="2"/>
      <c r="F30" s="2"/>
      <c r="G30" s="2">
        <f t="shared" si="0"/>
        <v>263</v>
      </c>
    </row>
    <row r="31" spans="1:7">
      <c r="A31" s="9"/>
      <c r="B31" s="10"/>
      <c r="C31" s="10"/>
      <c r="D31" s="11"/>
      <c r="E31" s="2"/>
      <c r="F31" s="2"/>
      <c r="G31" s="2">
        <f t="shared" si="0"/>
        <v>263</v>
      </c>
    </row>
    <row r="32" spans="1:7">
      <c r="A32" s="9"/>
      <c r="B32" s="10"/>
      <c r="C32" s="10"/>
      <c r="D32" s="11"/>
      <c r="E32" s="2"/>
      <c r="F32" s="2"/>
      <c r="G32" s="2">
        <f t="shared" si="0"/>
        <v>263</v>
      </c>
    </row>
    <row r="33" spans="1:14">
      <c r="A33" s="9"/>
      <c r="B33" s="10"/>
      <c r="C33" s="10"/>
      <c r="D33" s="11"/>
      <c r="E33" s="2"/>
      <c r="F33" s="2"/>
      <c r="G33" s="2">
        <f t="shared" si="0"/>
        <v>263</v>
      </c>
    </row>
    <row r="34" spans="1:14">
      <c r="A34" s="9"/>
      <c r="B34" s="10"/>
      <c r="C34" s="10"/>
      <c r="D34" s="11"/>
      <c r="E34" s="2"/>
      <c r="F34" s="2"/>
      <c r="G34" s="2">
        <f t="shared" si="0"/>
        <v>263</v>
      </c>
    </row>
    <row r="35" spans="1:14">
      <c r="A35" s="9"/>
      <c r="B35" s="10"/>
      <c r="C35" s="10"/>
      <c r="D35" s="11"/>
      <c r="E35" s="2"/>
      <c r="F35" s="2"/>
      <c r="G35" s="2">
        <f t="shared" si="0"/>
        <v>263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139</v>
      </c>
      <c r="I37" s="35">
        <f>LARGE(F4:F34,1)</f>
        <v>32</v>
      </c>
      <c r="J37" s="35">
        <f>LARGE(F4:F34,2)</f>
        <v>28</v>
      </c>
      <c r="K37" s="35">
        <f>LARGE(F4:F34,3)</f>
        <v>28</v>
      </c>
      <c r="L37" s="35">
        <f>LARGE(F4:F34,4)</f>
        <v>26</v>
      </c>
      <c r="M37" s="35">
        <f>LARGE(F4:F34,5)</f>
        <v>25</v>
      </c>
      <c r="N37" s="19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</mergeCells>
  <hyperlinks>
    <hyperlink ref="A4" r:id="rId1" tooltip="NCAA D1 East Regional" display="http://www.randa.org/en/WAGR/Events/Event detail.aspx?event=3889&amp;isMens=False"/>
    <hyperlink ref="A5" r:id="rId2" tooltip="Big South Championship" display="http://www.randa.org/en/WAGR/Events/Event detail.aspx?event=3747&amp;isMens=False"/>
    <hyperlink ref="A6" r:id="rId3" tooltip="John Kirk/Panther Intercollegiate" display="http://www.randa.org/en/WAGR/Events/Event detail.aspx?event=3683&amp;isMens=False"/>
    <hyperlink ref="A7" r:id="rId4" tooltip="Hurricane Invitational" display="http://www.randa.org/en/WAGR/Events/Event detail.aspx?event=3611&amp;isMens=False"/>
    <hyperlink ref="A8" r:id="rId5" tooltip="JMU Eagle Landing Invite" display="http://www.randa.org/en/WAGR/Events/Event detail.aspx?event=3617&amp;isMens=False"/>
    <hyperlink ref="A9" r:id="rId6" tooltip="Kiawah Island Women" display="http://www.randa.org/en/WAGR/Events/Event detail.aspx?event=3591&amp;isMens=False"/>
    <hyperlink ref="A10" r:id="rId7" tooltip="Spanish International Stroke Play" display="http://www.randa.org/en/WAGR/Events/Event detail.aspx?event=3479&amp;isMens=False"/>
    <hyperlink ref="A12" r:id="rId8" tooltip="Grand Prix de Chiberta" display="http://www.randa.org/en/WAGR/Events/Event detail.aspx?event=4222&amp;isMens=False"/>
    <hyperlink ref="A13" r:id="rId9" tooltip="Biarritz Cup" display="http://www.randa.org/en/WAGR/Events/Event detail.aspx?event=4273&amp;isMens=False"/>
    <hyperlink ref="A14" r:id="rId10" tooltip="Golfweek Program Challenge" display="http://www.randa.org/en/WAGR/Events/Event detail.aspx?event=4664&amp;isMens=False"/>
    <hyperlink ref="A15" r:id="rId11" tooltip="Grand Prix des Landes" display="http://www.randa.org/en/WAGR/Events/Event detail.aspx?event=4343&amp;isMens=False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155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246</v>
      </c>
      <c r="B4" s="145"/>
      <c r="C4" s="145"/>
      <c r="D4" s="149"/>
      <c r="E4" s="54" t="s">
        <v>177</v>
      </c>
      <c r="F4" s="55">
        <v>27</v>
      </c>
      <c r="G4" s="2">
        <f>SUM(F4)</f>
        <v>27</v>
      </c>
    </row>
    <row r="5" spans="1:7" ht="15" customHeight="1">
      <c r="A5" s="150" t="s">
        <v>243</v>
      </c>
      <c r="B5" s="150"/>
      <c r="C5" s="150"/>
      <c r="D5" s="151"/>
      <c r="E5" s="54" t="s">
        <v>168</v>
      </c>
      <c r="F5" s="55">
        <v>15</v>
      </c>
      <c r="G5" s="2">
        <f t="shared" ref="G5:G35" si="0">SUM(G4,F5)</f>
        <v>42</v>
      </c>
    </row>
    <row r="6" spans="1:7" ht="15" customHeight="1">
      <c r="A6" s="150" t="s">
        <v>247</v>
      </c>
      <c r="B6" s="150"/>
      <c r="C6" s="150"/>
      <c r="D6" s="151"/>
      <c r="E6" s="54" t="s">
        <v>169</v>
      </c>
      <c r="F6" s="55">
        <v>27</v>
      </c>
      <c r="G6" s="2">
        <f t="shared" si="0"/>
        <v>69</v>
      </c>
    </row>
    <row r="7" spans="1:7" ht="15" customHeight="1">
      <c r="A7" s="150" t="s">
        <v>244</v>
      </c>
      <c r="B7" s="150"/>
      <c r="C7" s="150"/>
      <c r="D7" s="151"/>
      <c r="E7" s="54" t="s">
        <v>191</v>
      </c>
      <c r="F7" s="55">
        <v>24</v>
      </c>
      <c r="G7" s="2">
        <f t="shared" si="0"/>
        <v>93</v>
      </c>
    </row>
    <row r="8" spans="1:7" ht="15" customHeight="1">
      <c r="A8" s="152" t="s">
        <v>237</v>
      </c>
      <c r="B8" s="152"/>
      <c r="C8" s="152"/>
      <c r="D8" s="153"/>
      <c r="E8" s="54" t="s">
        <v>170</v>
      </c>
      <c r="F8" s="55">
        <v>23</v>
      </c>
      <c r="G8" s="2">
        <f t="shared" si="0"/>
        <v>116</v>
      </c>
    </row>
    <row r="9" spans="1:7">
      <c r="A9" s="21"/>
      <c r="B9" s="10"/>
      <c r="C9" s="10"/>
      <c r="D9" s="11"/>
      <c r="E9" s="2"/>
      <c r="F9" s="2"/>
      <c r="G9" s="2">
        <f t="shared" si="0"/>
        <v>116</v>
      </c>
    </row>
    <row r="10" spans="1:7">
      <c r="A10" s="21"/>
      <c r="B10" s="10"/>
      <c r="C10" s="10"/>
      <c r="D10" s="11"/>
      <c r="E10" s="2"/>
      <c r="F10" s="2"/>
      <c r="G10" s="2">
        <f t="shared" si="0"/>
        <v>116</v>
      </c>
    </row>
    <row r="11" spans="1:7">
      <c r="A11" s="21"/>
      <c r="B11" s="10"/>
      <c r="C11" s="10"/>
      <c r="D11" s="11"/>
      <c r="E11" s="2"/>
      <c r="F11" s="2"/>
      <c r="G11" s="2">
        <f t="shared" si="0"/>
        <v>116</v>
      </c>
    </row>
    <row r="12" spans="1:7">
      <c r="A12" s="21"/>
      <c r="B12" s="10"/>
      <c r="C12" s="10"/>
      <c r="D12" s="11"/>
      <c r="E12" s="2"/>
      <c r="F12" s="2"/>
      <c r="G12" s="2">
        <f t="shared" si="0"/>
        <v>116</v>
      </c>
    </row>
    <row r="13" spans="1:7">
      <c r="A13" s="21"/>
      <c r="B13" s="10"/>
      <c r="C13" s="10"/>
      <c r="D13" s="11"/>
      <c r="E13" s="2"/>
      <c r="F13" s="2"/>
      <c r="G13" s="2">
        <f t="shared" si="0"/>
        <v>116</v>
      </c>
    </row>
    <row r="14" spans="1:7">
      <c r="A14" s="21"/>
      <c r="B14" s="10"/>
      <c r="C14" s="10"/>
      <c r="D14" s="11"/>
      <c r="E14" s="2"/>
      <c r="F14" s="2"/>
      <c r="G14" s="2">
        <f t="shared" si="0"/>
        <v>116</v>
      </c>
    </row>
    <row r="15" spans="1:7">
      <c r="A15" s="9"/>
      <c r="B15" s="10"/>
      <c r="C15" s="10"/>
      <c r="D15" s="11"/>
      <c r="E15" s="2"/>
      <c r="F15" s="2"/>
      <c r="G15" s="2">
        <f t="shared" si="0"/>
        <v>116</v>
      </c>
    </row>
    <row r="16" spans="1:7">
      <c r="A16" s="9"/>
      <c r="B16" s="10"/>
      <c r="C16" s="10"/>
      <c r="D16" s="11"/>
      <c r="E16" s="2"/>
      <c r="F16" s="2"/>
      <c r="G16" s="2">
        <f t="shared" si="0"/>
        <v>116</v>
      </c>
    </row>
    <row r="17" spans="1:7">
      <c r="A17" s="9"/>
      <c r="B17" s="10"/>
      <c r="C17" s="10"/>
      <c r="D17" s="11"/>
      <c r="E17" s="2"/>
      <c r="F17" s="2"/>
      <c r="G17" s="2">
        <f t="shared" si="0"/>
        <v>116</v>
      </c>
    </row>
    <row r="18" spans="1:7">
      <c r="A18" s="9"/>
      <c r="B18" s="10"/>
      <c r="C18" s="10"/>
      <c r="D18" s="11"/>
      <c r="E18" s="2"/>
      <c r="F18" s="2"/>
      <c r="G18" s="2">
        <f t="shared" si="0"/>
        <v>116</v>
      </c>
    </row>
    <row r="19" spans="1:7">
      <c r="A19" s="9"/>
      <c r="B19" s="10"/>
      <c r="C19" s="10"/>
      <c r="D19" s="11"/>
      <c r="E19" s="2"/>
      <c r="F19" s="2"/>
      <c r="G19" s="2">
        <f t="shared" si="0"/>
        <v>116</v>
      </c>
    </row>
    <row r="20" spans="1:7">
      <c r="A20" s="9"/>
      <c r="B20" s="10"/>
      <c r="C20" s="10"/>
      <c r="D20" s="11"/>
      <c r="E20" s="2"/>
      <c r="F20" s="2"/>
      <c r="G20" s="2">
        <f t="shared" si="0"/>
        <v>116</v>
      </c>
    </row>
    <row r="21" spans="1:7">
      <c r="A21" s="9"/>
      <c r="B21" s="10"/>
      <c r="C21" s="10"/>
      <c r="D21" s="11"/>
      <c r="E21" s="2"/>
      <c r="F21" s="2"/>
      <c r="G21" s="2">
        <f t="shared" si="0"/>
        <v>116</v>
      </c>
    </row>
    <row r="22" spans="1:7">
      <c r="A22" s="9"/>
      <c r="B22" s="10"/>
      <c r="C22" s="10"/>
      <c r="D22" s="11"/>
      <c r="E22" s="2"/>
      <c r="F22" s="2"/>
      <c r="G22" s="2">
        <f t="shared" si="0"/>
        <v>116</v>
      </c>
    </row>
    <row r="23" spans="1:7">
      <c r="A23" s="9"/>
      <c r="B23" s="10"/>
      <c r="C23" s="10"/>
      <c r="D23" s="11"/>
      <c r="E23" s="2"/>
      <c r="F23" s="2"/>
      <c r="G23" s="2">
        <f t="shared" si="0"/>
        <v>116</v>
      </c>
    </row>
    <row r="24" spans="1:7">
      <c r="A24" s="9"/>
      <c r="B24" s="10"/>
      <c r="C24" s="10"/>
      <c r="D24" s="11"/>
      <c r="E24" s="2"/>
      <c r="F24" s="2"/>
      <c r="G24" s="2">
        <f t="shared" si="0"/>
        <v>116</v>
      </c>
    </row>
    <row r="25" spans="1:7">
      <c r="A25" s="9"/>
      <c r="B25" s="10"/>
      <c r="C25" s="10"/>
      <c r="D25" s="11"/>
      <c r="E25" s="2"/>
      <c r="F25" s="2"/>
      <c r="G25" s="2">
        <f t="shared" si="0"/>
        <v>116</v>
      </c>
    </row>
    <row r="26" spans="1:7">
      <c r="A26" s="9"/>
      <c r="B26" s="10"/>
      <c r="C26" s="10"/>
      <c r="D26" s="11"/>
      <c r="E26" s="2"/>
      <c r="F26" s="2"/>
      <c r="G26" s="2">
        <f t="shared" si="0"/>
        <v>116</v>
      </c>
    </row>
    <row r="27" spans="1:7">
      <c r="A27" s="9"/>
      <c r="B27" s="10"/>
      <c r="C27" s="10"/>
      <c r="D27" s="11"/>
      <c r="E27" s="2"/>
      <c r="F27" s="2"/>
      <c r="G27" s="2">
        <f t="shared" si="0"/>
        <v>116</v>
      </c>
    </row>
    <row r="28" spans="1:7">
      <c r="A28" s="9"/>
      <c r="B28" s="10"/>
      <c r="C28" s="10"/>
      <c r="D28" s="11"/>
      <c r="E28" s="2"/>
      <c r="F28" s="2"/>
      <c r="G28" s="2">
        <f t="shared" si="0"/>
        <v>116</v>
      </c>
    </row>
    <row r="29" spans="1:7">
      <c r="A29" s="9"/>
      <c r="B29" s="10"/>
      <c r="C29" s="10"/>
      <c r="D29" s="11"/>
      <c r="E29" s="2"/>
      <c r="F29" s="2"/>
      <c r="G29" s="2">
        <f t="shared" si="0"/>
        <v>116</v>
      </c>
    </row>
    <row r="30" spans="1:7">
      <c r="A30" s="9"/>
      <c r="B30" s="10"/>
      <c r="C30" s="10"/>
      <c r="D30" s="11"/>
      <c r="E30" s="2"/>
      <c r="F30" s="2"/>
      <c r="G30" s="2">
        <f t="shared" si="0"/>
        <v>116</v>
      </c>
    </row>
    <row r="31" spans="1:7">
      <c r="A31" s="9"/>
      <c r="B31" s="10"/>
      <c r="C31" s="10"/>
      <c r="D31" s="11"/>
      <c r="E31" s="2"/>
      <c r="F31" s="2"/>
      <c r="G31" s="2">
        <f t="shared" si="0"/>
        <v>116</v>
      </c>
    </row>
    <row r="32" spans="1:7">
      <c r="A32" s="9"/>
      <c r="B32" s="10"/>
      <c r="C32" s="10"/>
      <c r="D32" s="11"/>
      <c r="E32" s="2"/>
      <c r="F32" s="2"/>
      <c r="G32" s="2">
        <f t="shared" si="0"/>
        <v>116</v>
      </c>
    </row>
    <row r="33" spans="1:14">
      <c r="A33" s="9"/>
      <c r="B33" s="10"/>
      <c r="C33" s="10"/>
      <c r="D33" s="11"/>
      <c r="E33" s="2"/>
      <c r="F33" s="2"/>
      <c r="G33" s="2">
        <f t="shared" si="0"/>
        <v>116</v>
      </c>
    </row>
    <row r="34" spans="1:14">
      <c r="A34" s="9"/>
      <c r="B34" s="10"/>
      <c r="C34" s="10"/>
      <c r="D34" s="11"/>
      <c r="E34" s="2"/>
      <c r="F34" s="2"/>
      <c r="G34" s="2">
        <f t="shared" si="0"/>
        <v>116</v>
      </c>
    </row>
    <row r="35" spans="1:14">
      <c r="A35" s="9"/>
      <c r="B35" s="10"/>
      <c r="C35" s="10"/>
      <c r="D35" s="11"/>
      <c r="E35" s="2"/>
      <c r="F35" s="2"/>
      <c r="G35" s="2">
        <f t="shared" si="0"/>
        <v>116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116</v>
      </c>
      <c r="I37" s="35">
        <f>LARGE(F4:F34,1)</f>
        <v>27</v>
      </c>
      <c r="J37" s="35">
        <f>LARGE(F4:F34,2)</f>
        <v>27</v>
      </c>
      <c r="K37" s="35">
        <f>LARGE(F4:F34,3)</f>
        <v>24</v>
      </c>
      <c r="L37" s="35">
        <f>LARGE(F4:F34,4)</f>
        <v>23</v>
      </c>
      <c r="M37" s="35">
        <f>LARGE(F4:F34,5)</f>
        <v>15</v>
      </c>
      <c r="N37" s="19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Atlantic Sun Championship" display="http://www.randa.org/en/WAGR/Events/Event detail.aspx?event=3746&amp;isMens=False"/>
    <hyperlink ref="A5" r:id="rId2" tooltip="John Kirk/Panther Intercollegiate" display="http://www.randa.org/en/WAGR/Events/Event detail.aspx?event=3683&amp;isMens=False"/>
    <hyperlink ref="A6" r:id="rId3" tooltip="Insperity Lady Jaguar Intercollegiate" display="http://www.randa.org/en/WAGR/Events/Event detail.aspx?event=3650&amp;isMens=False"/>
    <hyperlink ref="A7" r:id="rId4" tooltip="JMU Eagle Landing Invite" display="http://www.randa.org/en/WAGR/Events/Event detail.aspx?event=3617&amp;isMens=False"/>
    <hyperlink ref="A8" r:id="rId5" tooltip="Sir Pizza Cards Women" display="http://www.randa.org/en/WAGR/Events/Event detail.aspx?event=3593&amp;isMens=False"/>
  </hyperlinks>
  <pageMargins left="0.7" right="0.7" top="0.75" bottom="0.75" header="0.3" footer="0.3"/>
  <pageSetup paperSize="9" orientation="portrait" r:id="rId6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J11" sqref="J11"/>
    </sheetView>
  </sheetViews>
  <sheetFormatPr baseColWidth="10" defaultRowHeight="15"/>
  <sheetData>
    <row r="1" spans="1:7" ht="15" customHeight="1">
      <c r="A1" s="137" t="s">
        <v>322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232</v>
      </c>
      <c r="B4" s="145"/>
      <c r="C4" s="145"/>
      <c r="D4" s="149"/>
      <c r="E4" s="54" t="s">
        <v>166</v>
      </c>
      <c r="F4" s="55">
        <v>16</v>
      </c>
      <c r="G4" s="2">
        <f>SUM(F4)</f>
        <v>16</v>
      </c>
    </row>
    <row r="5" spans="1:7" ht="15" customHeight="1">
      <c r="A5" s="150" t="s">
        <v>248</v>
      </c>
      <c r="B5" s="150"/>
      <c r="C5" s="150"/>
      <c r="D5" s="151"/>
      <c r="E5" s="54" t="s">
        <v>249</v>
      </c>
      <c r="F5" s="55">
        <v>17</v>
      </c>
      <c r="G5" s="2">
        <f t="shared" ref="G5:G35" si="0">SUM(G4,F5)</f>
        <v>33</v>
      </c>
    </row>
    <row r="6" spans="1:7" ht="15" customHeight="1">
      <c r="A6" s="150" t="s">
        <v>193</v>
      </c>
      <c r="B6" s="150"/>
      <c r="C6" s="150"/>
      <c r="D6" s="151"/>
      <c r="E6" s="54" t="s">
        <v>177</v>
      </c>
      <c r="F6" s="55">
        <v>27.75</v>
      </c>
      <c r="G6" s="2">
        <f t="shared" si="0"/>
        <v>60.75</v>
      </c>
    </row>
    <row r="7" spans="1:7" ht="15" customHeight="1">
      <c r="A7" s="150" t="s">
        <v>173</v>
      </c>
      <c r="B7" s="150"/>
      <c r="C7" s="150"/>
      <c r="D7" s="151"/>
      <c r="E7" s="54" t="s">
        <v>178</v>
      </c>
      <c r="F7" s="55">
        <v>23</v>
      </c>
      <c r="G7" s="2">
        <f t="shared" si="0"/>
        <v>83.75</v>
      </c>
    </row>
    <row r="8" spans="1:7" ht="15" customHeight="1">
      <c r="A8" s="150" t="s">
        <v>233</v>
      </c>
      <c r="B8" s="150"/>
      <c r="C8" s="150"/>
      <c r="D8" s="151"/>
      <c r="E8" s="54" t="s">
        <v>191</v>
      </c>
      <c r="F8" s="55">
        <v>18</v>
      </c>
      <c r="G8" s="2">
        <f t="shared" si="0"/>
        <v>101.75</v>
      </c>
    </row>
    <row r="9" spans="1:7" ht="15" customHeight="1">
      <c r="A9" s="152" t="s">
        <v>176</v>
      </c>
      <c r="B9" s="152"/>
      <c r="C9" s="152"/>
      <c r="D9" s="153"/>
      <c r="E9" s="54" t="s">
        <v>180</v>
      </c>
      <c r="F9" s="55">
        <v>22</v>
      </c>
      <c r="G9" s="2">
        <f t="shared" si="0"/>
        <v>123.75</v>
      </c>
    </row>
    <row r="10" spans="1:7">
      <c r="A10" s="154" t="s">
        <v>355</v>
      </c>
      <c r="B10" s="155"/>
      <c r="C10" s="155"/>
      <c r="D10" s="156"/>
      <c r="E10" s="2" t="s">
        <v>354</v>
      </c>
      <c r="F10" s="63">
        <v>33</v>
      </c>
      <c r="G10" s="2">
        <f t="shared" si="0"/>
        <v>156.75</v>
      </c>
    </row>
    <row r="11" spans="1:7">
      <c r="A11" s="143" t="s">
        <v>382</v>
      </c>
      <c r="B11" s="143"/>
      <c r="C11" s="143"/>
      <c r="D11" s="144"/>
      <c r="E11" s="54" t="s">
        <v>379</v>
      </c>
      <c r="F11" s="55">
        <v>9</v>
      </c>
      <c r="G11" s="2">
        <f t="shared" si="0"/>
        <v>165.75</v>
      </c>
    </row>
    <row r="12" spans="1:7">
      <c r="A12" s="145" t="s">
        <v>417</v>
      </c>
      <c r="B12" s="145"/>
      <c r="C12" s="145"/>
      <c r="D12" s="145"/>
      <c r="E12" s="95" t="s">
        <v>403</v>
      </c>
      <c r="F12" s="55">
        <v>32</v>
      </c>
      <c r="G12" s="2">
        <f t="shared" si="0"/>
        <v>197.75</v>
      </c>
    </row>
    <row r="13" spans="1:7">
      <c r="A13" s="150" t="s">
        <v>406</v>
      </c>
      <c r="B13" s="150"/>
      <c r="C13" s="150"/>
      <c r="D13" s="150"/>
      <c r="E13" s="95" t="s">
        <v>405</v>
      </c>
      <c r="F13" s="55">
        <v>15</v>
      </c>
      <c r="G13" s="2">
        <f t="shared" si="0"/>
        <v>212.75</v>
      </c>
    </row>
    <row r="14" spans="1:7">
      <c r="A14" s="152" t="s">
        <v>408</v>
      </c>
      <c r="B14" s="152"/>
      <c r="C14" s="152"/>
      <c r="D14" s="152"/>
      <c r="E14" s="95" t="s">
        <v>407</v>
      </c>
      <c r="F14" s="55">
        <v>35</v>
      </c>
      <c r="G14" s="2">
        <f t="shared" si="0"/>
        <v>247.75</v>
      </c>
    </row>
    <row r="15" spans="1:7">
      <c r="A15" s="9"/>
      <c r="B15" s="10"/>
      <c r="C15" s="10"/>
      <c r="D15" s="11"/>
      <c r="E15" s="2"/>
      <c r="F15" s="2"/>
      <c r="G15" s="2">
        <f t="shared" si="0"/>
        <v>247.75</v>
      </c>
    </row>
    <row r="16" spans="1:7">
      <c r="A16" s="9"/>
      <c r="B16" s="10"/>
      <c r="C16" s="10"/>
      <c r="D16" s="11"/>
      <c r="E16" s="2"/>
      <c r="F16" s="2"/>
      <c r="G16" s="2">
        <f t="shared" si="0"/>
        <v>247.75</v>
      </c>
    </row>
    <row r="17" spans="1:7">
      <c r="A17" s="9"/>
      <c r="B17" s="10"/>
      <c r="C17" s="10"/>
      <c r="D17" s="11"/>
      <c r="E17" s="2"/>
      <c r="F17" s="2"/>
      <c r="G17" s="2">
        <f t="shared" si="0"/>
        <v>247.75</v>
      </c>
    </row>
    <row r="18" spans="1:7">
      <c r="A18" s="9"/>
      <c r="B18" s="10"/>
      <c r="C18" s="10"/>
      <c r="D18" s="11"/>
      <c r="E18" s="2"/>
      <c r="F18" s="2"/>
      <c r="G18" s="2">
        <f t="shared" si="0"/>
        <v>247.75</v>
      </c>
    </row>
    <row r="19" spans="1:7">
      <c r="A19" s="9"/>
      <c r="B19" s="10"/>
      <c r="C19" s="10"/>
      <c r="D19" s="11"/>
      <c r="E19" s="2"/>
      <c r="F19" s="2"/>
      <c r="G19" s="2">
        <f t="shared" si="0"/>
        <v>247.75</v>
      </c>
    </row>
    <row r="20" spans="1:7">
      <c r="A20" s="9"/>
      <c r="B20" s="10"/>
      <c r="C20" s="10"/>
      <c r="D20" s="11"/>
      <c r="E20" s="2"/>
      <c r="F20" s="2"/>
      <c r="G20" s="2">
        <f t="shared" si="0"/>
        <v>247.75</v>
      </c>
    </row>
    <row r="21" spans="1:7">
      <c r="A21" s="9"/>
      <c r="B21" s="10"/>
      <c r="C21" s="10"/>
      <c r="D21" s="11"/>
      <c r="E21" s="2"/>
      <c r="F21" s="2"/>
      <c r="G21" s="2">
        <f t="shared" si="0"/>
        <v>247.75</v>
      </c>
    </row>
    <row r="22" spans="1:7">
      <c r="A22" s="9"/>
      <c r="B22" s="10"/>
      <c r="C22" s="10"/>
      <c r="D22" s="11"/>
      <c r="E22" s="2"/>
      <c r="F22" s="2"/>
      <c r="G22" s="2">
        <f t="shared" si="0"/>
        <v>247.75</v>
      </c>
    </row>
    <row r="23" spans="1:7">
      <c r="A23" s="9"/>
      <c r="B23" s="10"/>
      <c r="C23" s="10"/>
      <c r="D23" s="11"/>
      <c r="E23" s="2"/>
      <c r="F23" s="2"/>
      <c r="G23" s="2">
        <f t="shared" si="0"/>
        <v>247.75</v>
      </c>
    </row>
    <row r="24" spans="1:7">
      <c r="A24" s="9"/>
      <c r="B24" s="10"/>
      <c r="C24" s="10"/>
      <c r="D24" s="11"/>
      <c r="E24" s="2"/>
      <c r="F24" s="2"/>
      <c r="G24" s="2">
        <f t="shared" si="0"/>
        <v>247.75</v>
      </c>
    </row>
    <row r="25" spans="1:7">
      <c r="A25" s="9"/>
      <c r="B25" s="10"/>
      <c r="C25" s="10"/>
      <c r="D25" s="11"/>
      <c r="E25" s="2"/>
      <c r="F25" s="2"/>
      <c r="G25" s="2">
        <f t="shared" si="0"/>
        <v>247.75</v>
      </c>
    </row>
    <row r="26" spans="1:7">
      <c r="A26" s="9"/>
      <c r="B26" s="10"/>
      <c r="C26" s="10"/>
      <c r="D26" s="11"/>
      <c r="E26" s="2"/>
      <c r="F26" s="2"/>
      <c r="G26" s="2">
        <f t="shared" si="0"/>
        <v>247.75</v>
      </c>
    </row>
    <row r="27" spans="1:7">
      <c r="A27" s="9"/>
      <c r="B27" s="10"/>
      <c r="C27" s="10"/>
      <c r="D27" s="11"/>
      <c r="E27" s="2"/>
      <c r="F27" s="2"/>
      <c r="G27" s="2">
        <f t="shared" si="0"/>
        <v>247.75</v>
      </c>
    </row>
    <row r="28" spans="1:7">
      <c r="A28" s="9"/>
      <c r="B28" s="10"/>
      <c r="C28" s="10"/>
      <c r="D28" s="11"/>
      <c r="E28" s="2"/>
      <c r="F28" s="2"/>
      <c r="G28" s="2">
        <f t="shared" si="0"/>
        <v>247.75</v>
      </c>
    </row>
    <row r="29" spans="1:7">
      <c r="A29" s="9"/>
      <c r="B29" s="10"/>
      <c r="C29" s="10"/>
      <c r="D29" s="11"/>
      <c r="E29" s="2"/>
      <c r="F29" s="2"/>
      <c r="G29" s="2">
        <f t="shared" si="0"/>
        <v>247.75</v>
      </c>
    </row>
    <row r="30" spans="1:7">
      <c r="A30" s="9"/>
      <c r="B30" s="10"/>
      <c r="C30" s="10"/>
      <c r="D30" s="11"/>
      <c r="E30" s="2"/>
      <c r="F30" s="2"/>
      <c r="G30" s="2">
        <f t="shared" si="0"/>
        <v>247.75</v>
      </c>
    </row>
    <row r="31" spans="1:7">
      <c r="A31" s="9"/>
      <c r="B31" s="10"/>
      <c r="C31" s="10"/>
      <c r="D31" s="11"/>
      <c r="E31" s="2"/>
      <c r="F31" s="2"/>
      <c r="G31" s="2">
        <f t="shared" si="0"/>
        <v>247.75</v>
      </c>
    </row>
    <row r="32" spans="1:7">
      <c r="A32" s="9"/>
      <c r="B32" s="10"/>
      <c r="C32" s="10"/>
      <c r="D32" s="11"/>
      <c r="E32" s="2"/>
      <c r="F32" s="2"/>
      <c r="G32" s="2">
        <f t="shared" si="0"/>
        <v>247.75</v>
      </c>
    </row>
    <row r="33" spans="1:14">
      <c r="A33" s="9"/>
      <c r="B33" s="10"/>
      <c r="C33" s="10"/>
      <c r="D33" s="11"/>
      <c r="E33" s="2"/>
      <c r="F33" s="2"/>
      <c r="G33" s="2">
        <f t="shared" si="0"/>
        <v>247.75</v>
      </c>
    </row>
    <row r="34" spans="1:14">
      <c r="A34" s="9"/>
      <c r="B34" s="10"/>
      <c r="C34" s="10"/>
      <c r="D34" s="11"/>
      <c r="E34" s="2"/>
      <c r="F34" s="2"/>
      <c r="G34" s="2">
        <f t="shared" si="0"/>
        <v>247.75</v>
      </c>
    </row>
    <row r="35" spans="1:14">
      <c r="A35" s="9"/>
      <c r="B35" s="10"/>
      <c r="C35" s="10"/>
      <c r="D35" s="11"/>
      <c r="E35" s="2"/>
      <c r="F35" s="2"/>
      <c r="G35" s="2">
        <f t="shared" si="0"/>
        <v>247.75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150.75</v>
      </c>
      <c r="I37" s="35">
        <f>LARGE(F4:F34,1)</f>
        <v>35</v>
      </c>
      <c r="J37" s="35">
        <f>LARGE(F4:F34,2)</f>
        <v>33</v>
      </c>
      <c r="K37" s="35">
        <f>LARGE(F4:F34,3)</f>
        <v>32</v>
      </c>
      <c r="L37" s="35">
        <f>LARGE(F4:F34,4)</f>
        <v>27.75</v>
      </c>
      <c r="M37" s="35">
        <f>LARGE(F4:F34,5)</f>
        <v>23</v>
      </c>
      <c r="N37" s="19"/>
    </row>
  </sheetData>
  <mergeCells count="14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hyperlinks>
    <hyperlink ref="A4" r:id="rId1" tooltip="Campeonato de Catalunya Absoluto" display="http://www.randa.org/en/WAGR/Events/Event detail.aspx?event=3895&amp;isMens=False"/>
    <hyperlink ref="A5" r:id="rId2" tooltip="Campeonato de Espana Cadete Reale" display="http://www.randa.org/en/WAGR/Events/Event detail.aspx?event=3849&amp;isMens=False"/>
    <hyperlink ref="A6" r:id="rId3" tooltip="Spanish National Team Championship" display="http://www.randa.org/en/WAGR/Events/Event detail.aspx?event=3756&amp;isMens=False"/>
    <hyperlink ref="A7" r:id="rId4" tooltip="Madrid Ladies Championship" display="http://www.randa.org/en/WAGR/Events/Event detail.aspx?event=3677&amp;isMens=False"/>
    <hyperlink ref="A8" r:id="rId5" tooltip="Catalonian Junior Championship" display="http://www.randa.org/en/WAGR/Events/Event detail.aspx?event=3628&amp;isMens=False"/>
    <hyperlink ref="A9" r:id="rId6" tooltip="Spanish International Stroke Play" display="http://www.randa.org/en/WAGR/Events/Event detail.aspx?event=3479&amp;isMens=False"/>
    <hyperlink ref="A11" r:id="rId7" tooltip="Grand Prix de Chiberta" display="http://www.randa.org/en/WAGR/Events/Event detail.aspx?event=4222&amp;isMens=False"/>
    <hyperlink ref="A12" r:id="rId8" tooltip="Belgian International Under 18" display="http://www.randa.org/en/WAGR/Events/Event detail.aspx?event=4627&amp;isMens=False"/>
    <hyperlink ref="A13" r:id="rId9" tooltip="Girls" display="http://www.randa.org/en/WAGR/Events/Event detail.aspx?event=4521&amp;isMens=False"/>
    <hyperlink ref="A14" r:id="rId10" tooltip="Grand Prix des Landes" display="http://www.randa.org/en/WAGR/Events/Event detail.aspx?event=4343&amp;isMens=False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N37"/>
  <sheetViews>
    <sheetView topLeftCell="B1" workbookViewId="0">
      <selection activeCell="A8" sqref="A8:D8"/>
    </sheetView>
  </sheetViews>
  <sheetFormatPr baseColWidth="10" defaultRowHeight="15"/>
  <sheetData>
    <row r="1" spans="1:7" ht="15" customHeight="1">
      <c r="A1" s="137" t="s">
        <v>154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 ht="15" customHeight="1">
      <c r="A4" s="145" t="s">
        <v>250</v>
      </c>
      <c r="B4" s="145"/>
      <c r="C4" s="145"/>
      <c r="D4" s="149"/>
      <c r="E4" s="54" t="s">
        <v>190</v>
      </c>
      <c r="F4" s="55">
        <v>28</v>
      </c>
      <c r="G4" s="2">
        <f>SUM(F4)</f>
        <v>28</v>
      </c>
    </row>
    <row r="5" spans="1:7" ht="15" customHeight="1">
      <c r="A5" s="150" t="s">
        <v>251</v>
      </c>
      <c r="B5" s="150"/>
      <c r="C5" s="150"/>
      <c r="D5" s="151"/>
      <c r="E5" s="54" t="s">
        <v>178</v>
      </c>
      <c r="F5" s="55">
        <v>22</v>
      </c>
      <c r="G5" s="2">
        <f t="shared" ref="G5:G35" si="0">SUM(G4,F5)</f>
        <v>50</v>
      </c>
    </row>
    <row r="6" spans="1:7" ht="15" customHeight="1">
      <c r="A6" s="152" t="s">
        <v>252</v>
      </c>
      <c r="B6" s="152"/>
      <c r="C6" s="152"/>
      <c r="D6" s="153"/>
      <c r="E6" s="54" t="s">
        <v>241</v>
      </c>
      <c r="F6" s="55">
        <v>36.25</v>
      </c>
      <c r="G6" s="2">
        <f t="shared" si="0"/>
        <v>86.25</v>
      </c>
    </row>
    <row r="7" spans="1:7">
      <c r="A7" s="154" t="s">
        <v>355</v>
      </c>
      <c r="B7" s="155"/>
      <c r="C7" s="155"/>
      <c r="D7" s="156"/>
      <c r="E7" s="2" t="s">
        <v>354</v>
      </c>
      <c r="F7" s="63">
        <v>25</v>
      </c>
      <c r="G7" s="2">
        <f t="shared" si="0"/>
        <v>111.25</v>
      </c>
    </row>
    <row r="8" spans="1:7">
      <c r="A8" s="155" t="s">
        <v>118</v>
      </c>
      <c r="B8" s="155"/>
      <c r="C8" s="155"/>
      <c r="D8" s="156"/>
      <c r="E8" s="2" t="s">
        <v>374</v>
      </c>
      <c r="F8" s="63">
        <v>21</v>
      </c>
      <c r="G8" s="2">
        <f t="shared" si="0"/>
        <v>132.25</v>
      </c>
    </row>
    <row r="9" spans="1:7">
      <c r="A9" s="21"/>
      <c r="B9" s="10"/>
      <c r="C9" s="10"/>
      <c r="D9" s="11"/>
      <c r="E9" s="2"/>
      <c r="F9" s="2"/>
      <c r="G9" s="2">
        <f t="shared" si="0"/>
        <v>132.25</v>
      </c>
    </row>
    <row r="10" spans="1:7">
      <c r="A10" s="9"/>
      <c r="B10" s="10"/>
      <c r="C10" s="10"/>
      <c r="D10" s="11"/>
      <c r="E10" s="2"/>
      <c r="F10" s="2"/>
      <c r="G10" s="2">
        <f t="shared" si="0"/>
        <v>132.25</v>
      </c>
    </row>
    <row r="11" spans="1:7">
      <c r="A11" s="9"/>
      <c r="B11" s="10"/>
      <c r="C11" s="10"/>
      <c r="D11" s="11"/>
      <c r="E11" s="2"/>
      <c r="F11" s="2"/>
      <c r="G11" s="2">
        <f t="shared" si="0"/>
        <v>132.25</v>
      </c>
    </row>
    <row r="12" spans="1:7">
      <c r="A12" s="9"/>
      <c r="B12" s="10"/>
      <c r="C12" s="10"/>
      <c r="D12" s="11"/>
      <c r="E12" s="2"/>
      <c r="F12" s="2"/>
      <c r="G12" s="2">
        <f t="shared" si="0"/>
        <v>132.25</v>
      </c>
    </row>
    <row r="13" spans="1:7">
      <c r="A13" s="9"/>
      <c r="B13" s="10"/>
      <c r="C13" s="10"/>
      <c r="D13" s="11"/>
      <c r="E13" s="2"/>
      <c r="F13" s="2"/>
      <c r="G13" s="2">
        <f t="shared" si="0"/>
        <v>132.25</v>
      </c>
    </row>
    <row r="14" spans="1:7">
      <c r="A14" s="9"/>
      <c r="B14" s="10"/>
      <c r="C14" s="10"/>
      <c r="D14" s="11"/>
      <c r="E14" s="2"/>
      <c r="F14" s="2"/>
      <c r="G14" s="2">
        <f t="shared" si="0"/>
        <v>132.25</v>
      </c>
    </row>
    <row r="15" spans="1:7">
      <c r="A15" s="9"/>
      <c r="B15" s="10"/>
      <c r="C15" s="10"/>
      <c r="D15" s="11"/>
      <c r="E15" s="2"/>
      <c r="F15" s="2"/>
      <c r="G15" s="2">
        <f t="shared" si="0"/>
        <v>132.25</v>
      </c>
    </row>
    <row r="16" spans="1:7">
      <c r="A16" s="9"/>
      <c r="B16" s="10"/>
      <c r="C16" s="10"/>
      <c r="D16" s="11"/>
      <c r="E16" s="2"/>
      <c r="F16" s="2"/>
      <c r="G16" s="2">
        <f t="shared" si="0"/>
        <v>132.25</v>
      </c>
    </row>
    <row r="17" spans="1:7">
      <c r="A17" s="9"/>
      <c r="B17" s="10"/>
      <c r="C17" s="10"/>
      <c r="D17" s="11"/>
      <c r="E17" s="2"/>
      <c r="F17" s="2"/>
      <c r="G17" s="2">
        <f t="shared" si="0"/>
        <v>132.25</v>
      </c>
    </row>
    <row r="18" spans="1:7">
      <c r="A18" s="9"/>
      <c r="B18" s="10"/>
      <c r="C18" s="10"/>
      <c r="D18" s="11"/>
      <c r="E18" s="2"/>
      <c r="F18" s="2"/>
      <c r="G18" s="2">
        <f t="shared" si="0"/>
        <v>132.25</v>
      </c>
    </row>
    <row r="19" spans="1:7">
      <c r="A19" s="9"/>
      <c r="B19" s="10"/>
      <c r="C19" s="10"/>
      <c r="D19" s="11"/>
      <c r="E19" s="2"/>
      <c r="F19" s="2"/>
      <c r="G19" s="2">
        <f t="shared" si="0"/>
        <v>132.25</v>
      </c>
    </row>
    <row r="20" spans="1:7">
      <c r="A20" s="9"/>
      <c r="B20" s="10"/>
      <c r="C20" s="10"/>
      <c r="D20" s="11"/>
      <c r="E20" s="2"/>
      <c r="F20" s="2"/>
      <c r="G20" s="2">
        <f t="shared" si="0"/>
        <v>132.25</v>
      </c>
    </row>
    <row r="21" spans="1:7">
      <c r="A21" s="9"/>
      <c r="B21" s="10"/>
      <c r="C21" s="10"/>
      <c r="D21" s="11"/>
      <c r="E21" s="2"/>
      <c r="F21" s="2"/>
      <c r="G21" s="2">
        <f t="shared" si="0"/>
        <v>132.25</v>
      </c>
    </row>
    <row r="22" spans="1:7">
      <c r="A22" s="9"/>
      <c r="B22" s="10"/>
      <c r="C22" s="10"/>
      <c r="D22" s="11"/>
      <c r="E22" s="2"/>
      <c r="F22" s="2"/>
      <c r="G22" s="2">
        <f t="shared" si="0"/>
        <v>132.25</v>
      </c>
    </row>
    <row r="23" spans="1:7">
      <c r="A23" s="9"/>
      <c r="B23" s="10"/>
      <c r="C23" s="10"/>
      <c r="D23" s="11"/>
      <c r="E23" s="2"/>
      <c r="F23" s="2"/>
      <c r="G23" s="2">
        <f t="shared" si="0"/>
        <v>132.25</v>
      </c>
    </row>
    <row r="24" spans="1:7">
      <c r="A24" s="9"/>
      <c r="B24" s="10"/>
      <c r="C24" s="10"/>
      <c r="D24" s="11"/>
      <c r="E24" s="2"/>
      <c r="F24" s="2"/>
      <c r="G24" s="2">
        <f t="shared" si="0"/>
        <v>132.25</v>
      </c>
    </row>
    <row r="25" spans="1:7">
      <c r="A25" s="9"/>
      <c r="B25" s="10"/>
      <c r="C25" s="10"/>
      <c r="D25" s="11"/>
      <c r="E25" s="2"/>
      <c r="F25" s="2"/>
      <c r="G25" s="2">
        <f t="shared" si="0"/>
        <v>132.25</v>
      </c>
    </row>
    <row r="26" spans="1:7">
      <c r="A26" s="9"/>
      <c r="B26" s="10"/>
      <c r="C26" s="10"/>
      <c r="D26" s="11"/>
      <c r="E26" s="2"/>
      <c r="F26" s="2"/>
      <c r="G26" s="2">
        <f t="shared" si="0"/>
        <v>132.25</v>
      </c>
    </row>
    <row r="27" spans="1:7">
      <c r="A27" s="9"/>
      <c r="B27" s="10"/>
      <c r="C27" s="10"/>
      <c r="D27" s="11"/>
      <c r="E27" s="2"/>
      <c r="F27" s="2"/>
      <c r="G27" s="2">
        <f t="shared" si="0"/>
        <v>132.25</v>
      </c>
    </row>
    <row r="28" spans="1:7">
      <c r="A28" s="9"/>
      <c r="B28" s="10"/>
      <c r="C28" s="10"/>
      <c r="D28" s="11"/>
      <c r="E28" s="2"/>
      <c r="F28" s="2"/>
      <c r="G28" s="2">
        <f t="shared" si="0"/>
        <v>132.25</v>
      </c>
    </row>
    <row r="29" spans="1:7">
      <c r="A29" s="9"/>
      <c r="B29" s="10"/>
      <c r="C29" s="10"/>
      <c r="D29" s="11"/>
      <c r="E29" s="2"/>
      <c r="F29" s="2"/>
      <c r="G29" s="2">
        <f t="shared" si="0"/>
        <v>132.25</v>
      </c>
    </row>
    <row r="30" spans="1:7">
      <c r="A30" s="9"/>
      <c r="B30" s="10"/>
      <c r="C30" s="10"/>
      <c r="D30" s="11"/>
      <c r="E30" s="2"/>
      <c r="F30" s="2"/>
      <c r="G30" s="2">
        <f t="shared" si="0"/>
        <v>132.25</v>
      </c>
    </row>
    <row r="31" spans="1:7">
      <c r="A31" s="9"/>
      <c r="B31" s="10"/>
      <c r="C31" s="10"/>
      <c r="D31" s="11"/>
      <c r="E31" s="2"/>
      <c r="F31" s="2"/>
      <c r="G31" s="2">
        <f t="shared" si="0"/>
        <v>132.25</v>
      </c>
    </row>
    <row r="32" spans="1:7">
      <c r="A32" s="9"/>
      <c r="B32" s="10"/>
      <c r="C32" s="10"/>
      <c r="D32" s="11"/>
      <c r="E32" s="2"/>
      <c r="F32" s="2"/>
      <c r="G32" s="2">
        <f t="shared" si="0"/>
        <v>132.25</v>
      </c>
    </row>
    <row r="33" spans="1:14">
      <c r="A33" s="9"/>
      <c r="B33" s="10"/>
      <c r="C33" s="10"/>
      <c r="D33" s="11"/>
      <c r="E33" s="2"/>
      <c r="F33" s="2"/>
      <c r="G33" s="2">
        <f t="shared" si="0"/>
        <v>132.25</v>
      </c>
    </row>
    <row r="34" spans="1:14">
      <c r="A34" s="9"/>
      <c r="B34" s="10"/>
      <c r="C34" s="10"/>
      <c r="D34" s="11"/>
      <c r="E34" s="2"/>
      <c r="F34" s="2"/>
      <c r="G34" s="2">
        <f t="shared" si="0"/>
        <v>132.25</v>
      </c>
    </row>
    <row r="35" spans="1:14">
      <c r="A35" s="9"/>
      <c r="B35" s="10"/>
      <c r="C35" s="10"/>
      <c r="D35" s="11"/>
      <c r="E35" s="2"/>
      <c r="F35" s="2"/>
      <c r="G35" s="2">
        <f t="shared" si="0"/>
        <v>132.25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132.25</v>
      </c>
      <c r="I37" s="35">
        <f>LARGE(F4:F34,1)</f>
        <v>36.25</v>
      </c>
      <c r="J37" s="35">
        <f>LARGE(F4:F34,2)</f>
        <v>28</v>
      </c>
      <c r="K37" s="35">
        <f>LARGE(F4:F34,3)</f>
        <v>25</v>
      </c>
      <c r="L37" s="35">
        <f>LARGE(F4:F34,4)</f>
        <v>22</v>
      </c>
      <c r="M37" s="35">
        <f>LARGE(F4:F34,5)</f>
        <v>21</v>
      </c>
      <c r="N37" s="19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NJCAA National Championship" display="http://www.randa.org/en/WAGR/Events/Event detail.aspx?event=3907&amp;isMens=False"/>
    <hyperlink ref="A5" r:id="rId2" tooltip="University of Cincinnati Spring Invite" display="http://www.randa.org/en/WAGR/Events/Event detail.aspx?event=3673&amp;isMens=False"/>
    <hyperlink ref="A6" r:id="rId3" tooltip="Lady Moc Classic" display="http://www.randa.org/en/WAGR/Events/Event detail.aspx?event=3566&amp;isMens=False"/>
    <hyperlink ref="A8" r:id="rId4" display="http://www.randa.org/en/WAGR/Events/Event detail.aspx?event=4085&amp;ismens=False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N37"/>
  <sheetViews>
    <sheetView topLeftCell="A16" workbookViewId="0">
      <selection activeCell="A37" sqref="A37:F37"/>
    </sheetView>
  </sheetViews>
  <sheetFormatPr baseColWidth="10" defaultRowHeight="15"/>
  <cols>
    <col min="1" max="1" width="14.85546875" bestFit="1" customWidth="1"/>
  </cols>
  <sheetData>
    <row r="1" spans="1:7" ht="15" customHeight="1">
      <c r="A1" s="137" t="s">
        <v>325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253</v>
      </c>
      <c r="B4" s="145"/>
      <c r="C4" s="145"/>
      <c r="D4" s="145"/>
      <c r="E4" s="54" t="s">
        <v>198</v>
      </c>
      <c r="F4" s="55">
        <v>15</v>
      </c>
      <c r="G4" s="2">
        <f>SUM(F4)</f>
        <v>15</v>
      </c>
    </row>
    <row r="5" spans="1:7">
      <c r="A5" s="150" t="s">
        <v>254</v>
      </c>
      <c r="B5" s="150"/>
      <c r="C5" s="150"/>
      <c r="D5" s="150"/>
      <c r="E5" s="54" t="s">
        <v>177</v>
      </c>
      <c r="F5" s="55">
        <v>24</v>
      </c>
      <c r="G5" s="2">
        <f t="shared" ref="G5:G35" si="0">SUM(G4,F5)</f>
        <v>39</v>
      </c>
    </row>
    <row r="6" spans="1:7">
      <c r="A6" s="150" t="s">
        <v>255</v>
      </c>
      <c r="B6" s="150"/>
      <c r="C6" s="150"/>
      <c r="D6" s="150"/>
      <c r="E6" s="54" t="s">
        <v>168</v>
      </c>
      <c r="F6" s="55">
        <v>30</v>
      </c>
      <c r="G6" s="2">
        <f t="shared" si="0"/>
        <v>69</v>
      </c>
    </row>
    <row r="7" spans="1:7">
      <c r="A7" s="150" t="s">
        <v>256</v>
      </c>
      <c r="B7" s="150"/>
      <c r="C7" s="150"/>
      <c r="D7" s="150"/>
      <c r="E7" s="54" t="s">
        <v>169</v>
      </c>
      <c r="F7" s="55">
        <v>25</v>
      </c>
      <c r="G7" s="2">
        <f t="shared" si="0"/>
        <v>94</v>
      </c>
    </row>
    <row r="8" spans="1:7">
      <c r="A8" s="152" t="s">
        <v>257</v>
      </c>
      <c r="B8" s="152"/>
      <c r="C8" s="152"/>
      <c r="D8" s="152"/>
      <c r="E8" s="54" t="s">
        <v>170</v>
      </c>
      <c r="F8" s="55">
        <v>24</v>
      </c>
      <c r="G8" s="2">
        <f t="shared" si="0"/>
        <v>118</v>
      </c>
    </row>
    <row r="9" spans="1:7">
      <c r="A9" s="21"/>
      <c r="B9" s="10"/>
      <c r="C9" s="10"/>
      <c r="D9" s="11"/>
      <c r="E9" s="2"/>
      <c r="F9" s="2"/>
      <c r="G9" s="2">
        <f t="shared" si="0"/>
        <v>118</v>
      </c>
    </row>
    <row r="10" spans="1:7">
      <c r="A10" s="21"/>
      <c r="B10" s="10"/>
      <c r="C10" s="10"/>
      <c r="D10" s="11"/>
      <c r="E10" s="2"/>
      <c r="F10" s="2"/>
      <c r="G10" s="2">
        <f t="shared" si="0"/>
        <v>118</v>
      </c>
    </row>
    <row r="11" spans="1:7">
      <c r="A11" s="21"/>
      <c r="B11" s="10"/>
      <c r="C11" s="10"/>
      <c r="D11" s="11"/>
      <c r="E11" s="2"/>
      <c r="F11" s="2"/>
      <c r="G11" s="2">
        <f t="shared" si="0"/>
        <v>118</v>
      </c>
    </row>
    <row r="12" spans="1:7">
      <c r="A12" s="21"/>
      <c r="B12" s="10"/>
      <c r="C12" s="10"/>
      <c r="D12" s="11"/>
      <c r="E12" s="2"/>
      <c r="F12" s="2"/>
      <c r="G12" s="2">
        <f t="shared" si="0"/>
        <v>118</v>
      </c>
    </row>
    <row r="13" spans="1:7">
      <c r="A13" s="9"/>
      <c r="B13" s="10"/>
      <c r="C13" s="10"/>
      <c r="D13" s="11"/>
      <c r="E13" s="2"/>
      <c r="F13" s="2"/>
      <c r="G13" s="2">
        <f t="shared" si="0"/>
        <v>118</v>
      </c>
    </row>
    <row r="14" spans="1:7">
      <c r="A14" s="9"/>
      <c r="B14" s="10"/>
      <c r="C14" s="10"/>
      <c r="D14" s="11"/>
      <c r="E14" s="2"/>
      <c r="F14" s="2"/>
      <c r="G14" s="2">
        <f t="shared" si="0"/>
        <v>118</v>
      </c>
    </row>
    <row r="15" spans="1:7">
      <c r="A15" s="9"/>
      <c r="B15" s="10"/>
      <c r="C15" s="10"/>
      <c r="D15" s="11"/>
      <c r="E15" s="2"/>
      <c r="F15" s="2"/>
      <c r="G15" s="2">
        <f t="shared" si="0"/>
        <v>118</v>
      </c>
    </row>
    <row r="16" spans="1:7">
      <c r="A16" s="9"/>
      <c r="B16" s="10"/>
      <c r="C16" s="10"/>
      <c r="D16" s="11"/>
      <c r="E16" s="2"/>
      <c r="F16" s="2"/>
      <c r="G16" s="2">
        <f t="shared" si="0"/>
        <v>118</v>
      </c>
    </row>
    <row r="17" spans="1:7">
      <c r="A17" s="9"/>
      <c r="B17" s="10"/>
      <c r="C17" s="10"/>
      <c r="D17" s="11"/>
      <c r="E17" s="2"/>
      <c r="F17" s="2"/>
      <c r="G17" s="2">
        <f t="shared" si="0"/>
        <v>118</v>
      </c>
    </row>
    <row r="18" spans="1:7">
      <c r="A18" s="9"/>
      <c r="B18" s="10"/>
      <c r="C18" s="10"/>
      <c r="D18" s="11"/>
      <c r="E18" s="2"/>
      <c r="F18" s="2"/>
      <c r="G18" s="2">
        <f t="shared" si="0"/>
        <v>118</v>
      </c>
    </row>
    <row r="19" spans="1:7">
      <c r="A19" s="9"/>
      <c r="B19" s="10"/>
      <c r="C19" s="10"/>
      <c r="D19" s="11"/>
      <c r="E19" s="2"/>
      <c r="F19" s="2"/>
      <c r="G19" s="2">
        <f t="shared" si="0"/>
        <v>118</v>
      </c>
    </row>
    <row r="20" spans="1:7">
      <c r="A20" s="9"/>
      <c r="B20" s="10"/>
      <c r="C20" s="10"/>
      <c r="D20" s="11"/>
      <c r="E20" s="2"/>
      <c r="F20" s="2"/>
      <c r="G20" s="2">
        <f t="shared" si="0"/>
        <v>118</v>
      </c>
    </row>
    <row r="21" spans="1:7">
      <c r="A21" s="9"/>
      <c r="B21" s="10"/>
      <c r="C21" s="10"/>
      <c r="D21" s="11"/>
      <c r="E21" s="2"/>
      <c r="F21" s="2"/>
      <c r="G21" s="2">
        <f t="shared" si="0"/>
        <v>118</v>
      </c>
    </row>
    <row r="22" spans="1:7">
      <c r="A22" s="9"/>
      <c r="B22" s="10"/>
      <c r="C22" s="10"/>
      <c r="D22" s="11"/>
      <c r="E22" s="2"/>
      <c r="F22" s="2"/>
      <c r="G22" s="2">
        <f t="shared" si="0"/>
        <v>118</v>
      </c>
    </row>
    <row r="23" spans="1:7">
      <c r="A23" s="9"/>
      <c r="B23" s="10"/>
      <c r="C23" s="10"/>
      <c r="D23" s="11"/>
      <c r="E23" s="2"/>
      <c r="F23" s="2"/>
      <c r="G23" s="2">
        <f t="shared" si="0"/>
        <v>118</v>
      </c>
    </row>
    <row r="24" spans="1:7">
      <c r="A24" s="9"/>
      <c r="B24" s="10"/>
      <c r="C24" s="10"/>
      <c r="D24" s="11"/>
      <c r="E24" s="2"/>
      <c r="F24" s="2"/>
      <c r="G24" s="2">
        <f t="shared" si="0"/>
        <v>118</v>
      </c>
    </row>
    <row r="25" spans="1:7">
      <c r="A25" s="9"/>
      <c r="B25" s="10"/>
      <c r="C25" s="10"/>
      <c r="D25" s="11"/>
      <c r="E25" s="2"/>
      <c r="F25" s="2"/>
      <c r="G25" s="2">
        <f t="shared" si="0"/>
        <v>118</v>
      </c>
    </row>
    <row r="26" spans="1:7">
      <c r="A26" s="9"/>
      <c r="B26" s="10"/>
      <c r="C26" s="10"/>
      <c r="D26" s="11"/>
      <c r="E26" s="2"/>
      <c r="F26" s="2"/>
      <c r="G26" s="2">
        <f t="shared" si="0"/>
        <v>118</v>
      </c>
    </row>
    <row r="27" spans="1:7">
      <c r="A27" s="9"/>
      <c r="B27" s="10"/>
      <c r="C27" s="10"/>
      <c r="D27" s="11"/>
      <c r="E27" s="2"/>
      <c r="F27" s="2"/>
      <c r="G27" s="2">
        <f t="shared" si="0"/>
        <v>118</v>
      </c>
    </row>
    <row r="28" spans="1:7">
      <c r="A28" s="9"/>
      <c r="B28" s="10"/>
      <c r="C28" s="10"/>
      <c r="D28" s="11"/>
      <c r="E28" s="2"/>
      <c r="F28" s="2"/>
      <c r="G28" s="2">
        <f t="shared" si="0"/>
        <v>118</v>
      </c>
    </row>
    <row r="29" spans="1:7">
      <c r="A29" s="9"/>
      <c r="B29" s="10"/>
      <c r="C29" s="10"/>
      <c r="D29" s="11"/>
      <c r="E29" s="2"/>
      <c r="F29" s="2"/>
      <c r="G29" s="2">
        <f t="shared" si="0"/>
        <v>118</v>
      </c>
    </row>
    <row r="30" spans="1:7">
      <c r="A30" s="9"/>
      <c r="B30" s="10"/>
      <c r="C30" s="10"/>
      <c r="D30" s="11"/>
      <c r="E30" s="2"/>
      <c r="F30" s="2"/>
      <c r="G30" s="2">
        <f t="shared" si="0"/>
        <v>118</v>
      </c>
    </row>
    <row r="31" spans="1:7">
      <c r="A31" s="9"/>
      <c r="B31" s="10"/>
      <c r="C31" s="10"/>
      <c r="D31" s="11"/>
      <c r="E31" s="2"/>
      <c r="F31" s="2"/>
      <c r="G31" s="2">
        <f t="shared" si="0"/>
        <v>118</v>
      </c>
    </row>
    <row r="32" spans="1:7">
      <c r="A32" s="9"/>
      <c r="B32" s="10"/>
      <c r="C32" s="10"/>
      <c r="D32" s="11"/>
      <c r="E32" s="2"/>
      <c r="F32" s="2"/>
      <c r="G32" s="2">
        <f t="shared" si="0"/>
        <v>118</v>
      </c>
    </row>
    <row r="33" spans="1:14">
      <c r="A33" s="9"/>
      <c r="B33" s="10"/>
      <c r="C33" s="10"/>
      <c r="D33" s="11"/>
      <c r="E33" s="2"/>
      <c r="F33" s="2"/>
      <c r="G33" s="2">
        <f t="shared" si="0"/>
        <v>118</v>
      </c>
    </row>
    <row r="34" spans="1:14">
      <c r="A34" s="9"/>
      <c r="B34" s="10"/>
      <c r="C34" s="10"/>
      <c r="D34" s="11"/>
      <c r="E34" s="2"/>
      <c r="F34" s="2"/>
      <c r="G34" s="2">
        <f t="shared" si="0"/>
        <v>118</v>
      </c>
    </row>
    <row r="35" spans="1:14">
      <c r="A35" s="9"/>
      <c r="B35" s="10"/>
      <c r="C35" s="10"/>
      <c r="D35" s="11"/>
      <c r="E35" s="2"/>
      <c r="F35" s="2"/>
      <c r="G35" s="2">
        <f t="shared" si="0"/>
        <v>118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118</v>
      </c>
      <c r="I37" s="35">
        <f>LARGE(F4:F34,1)</f>
        <v>30</v>
      </c>
      <c r="J37" s="35">
        <f>LARGE(F4:F34,2)</f>
        <v>25</v>
      </c>
      <c r="K37" s="35">
        <f>LARGE(F4:F34,3)</f>
        <v>24</v>
      </c>
      <c r="L37" s="35">
        <f>LARGE(F4:F34,4)</f>
        <v>24</v>
      </c>
      <c r="M37" s="35">
        <f>LARGE(F4:F34,5)</f>
        <v>15</v>
      </c>
      <c r="N37" s="19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C-USA Championship" display="http://www.randa.org/en/WAGR/Events/Event detail.aspx?event=3815&amp;isMens=False"/>
    <hyperlink ref="A5" r:id="rId2" tooltip="Wyoming Cowgirl Classic" display="http://www.randa.org/en/WAGR/Events/Event detail.aspx?event=3745&amp;isMens=False"/>
    <hyperlink ref="A6" r:id="rId3" tooltip="UALR Classic" display="http://www.randa.org/en/WAGR/Events/Event detail.aspx?event=3684&amp;isMens=False"/>
    <hyperlink ref="A7" r:id="rId4" tooltip="Dr Donnis Thompson Invitational" display="http://www.randa.org/en/WAGR/Events/Event detail.aspx?event=3640&amp;isMens=False"/>
    <hyperlink ref="A8" r:id="rId5" tooltip="Westbrook Women" display="http://www.randa.org/en/WAGR/Events/Event detail.aspx?event=3588&amp;isMens=False"/>
  </hyperlinks>
  <pageMargins left="0.7" right="0.7" top="0.75" bottom="0.75" header="0.3" footer="0.3"/>
  <pageSetup paperSize="9" orientation="portrait" r:id="rId6"/>
</worksheet>
</file>

<file path=xl/worksheets/sheet26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258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239</v>
      </c>
      <c r="B4" s="145"/>
      <c r="C4" s="145"/>
      <c r="D4" s="145"/>
      <c r="E4" s="54" t="s">
        <v>198</v>
      </c>
      <c r="F4" s="55">
        <v>30</v>
      </c>
      <c r="G4" s="2">
        <f>SUM(F4)</f>
        <v>30</v>
      </c>
    </row>
    <row r="5" spans="1:7">
      <c r="A5" s="152" t="s">
        <v>175</v>
      </c>
      <c r="B5" s="152"/>
      <c r="C5" s="152"/>
      <c r="D5" s="152"/>
      <c r="E5" s="54" t="s">
        <v>179</v>
      </c>
      <c r="F5" s="55">
        <v>22</v>
      </c>
      <c r="G5" s="2">
        <f t="shared" ref="G5:G35" si="0">SUM(G4,F5)</f>
        <v>52</v>
      </c>
    </row>
    <row r="6" spans="1:7">
      <c r="A6" s="21"/>
      <c r="B6" s="10"/>
      <c r="C6" s="10"/>
      <c r="D6" s="11"/>
      <c r="E6" s="2"/>
      <c r="F6" s="2"/>
      <c r="G6" s="2">
        <f t="shared" si="0"/>
        <v>52</v>
      </c>
    </row>
    <row r="7" spans="1:7">
      <c r="A7" s="21"/>
      <c r="B7" s="10"/>
      <c r="C7" s="10"/>
      <c r="D7" s="11"/>
      <c r="E7" s="2"/>
      <c r="F7" s="2"/>
      <c r="G7" s="2">
        <f t="shared" si="0"/>
        <v>52</v>
      </c>
    </row>
    <row r="8" spans="1:7">
      <c r="A8" s="21"/>
      <c r="B8" s="10"/>
      <c r="C8" s="10"/>
      <c r="D8" s="11"/>
      <c r="E8" s="2"/>
      <c r="F8" s="2"/>
      <c r="G8" s="2">
        <f t="shared" si="0"/>
        <v>52</v>
      </c>
    </row>
    <row r="9" spans="1:7">
      <c r="A9" s="21"/>
      <c r="B9" s="10"/>
      <c r="C9" s="10"/>
      <c r="D9" s="11"/>
      <c r="E9" s="2"/>
      <c r="F9" s="2"/>
      <c r="G9" s="2">
        <f t="shared" si="0"/>
        <v>52</v>
      </c>
    </row>
    <row r="10" spans="1:7">
      <c r="A10" s="21"/>
      <c r="B10" s="10"/>
      <c r="C10" s="10"/>
      <c r="D10" s="11"/>
      <c r="E10" s="2"/>
      <c r="F10" s="2"/>
      <c r="G10" s="2">
        <f t="shared" si="0"/>
        <v>52</v>
      </c>
    </row>
    <row r="11" spans="1:7">
      <c r="A11" s="21"/>
      <c r="B11" s="10"/>
      <c r="C11" s="10"/>
      <c r="D11" s="11"/>
      <c r="E11" s="2"/>
      <c r="F11" s="2"/>
      <c r="G11" s="2">
        <f t="shared" si="0"/>
        <v>52</v>
      </c>
    </row>
    <row r="12" spans="1:7">
      <c r="A12" s="21"/>
      <c r="B12" s="10"/>
      <c r="C12" s="10"/>
      <c r="D12" s="11"/>
      <c r="E12" s="2"/>
      <c r="F12" s="2"/>
      <c r="G12" s="2">
        <f t="shared" si="0"/>
        <v>52</v>
      </c>
    </row>
    <row r="13" spans="1:7">
      <c r="A13" s="9"/>
      <c r="B13" s="10"/>
      <c r="C13" s="10"/>
      <c r="D13" s="11"/>
      <c r="E13" s="2"/>
      <c r="F13" s="2"/>
      <c r="G13" s="2">
        <f t="shared" si="0"/>
        <v>52</v>
      </c>
    </row>
    <row r="14" spans="1:7">
      <c r="A14" s="9"/>
      <c r="B14" s="10"/>
      <c r="C14" s="10"/>
      <c r="D14" s="11"/>
      <c r="E14" s="2"/>
      <c r="F14" s="2"/>
      <c r="G14" s="2">
        <f t="shared" si="0"/>
        <v>52</v>
      </c>
    </row>
    <row r="15" spans="1:7">
      <c r="A15" s="9"/>
      <c r="B15" s="10"/>
      <c r="C15" s="10"/>
      <c r="D15" s="11"/>
      <c r="E15" s="2"/>
      <c r="F15" s="2"/>
      <c r="G15" s="2">
        <f t="shared" si="0"/>
        <v>52</v>
      </c>
    </row>
    <row r="16" spans="1:7">
      <c r="A16" s="9"/>
      <c r="B16" s="10"/>
      <c r="C16" s="10"/>
      <c r="D16" s="11"/>
      <c r="E16" s="2"/>
      <c r="F16" s="2"/>
      <c r="G16" s="2">
        <f t="shared" si="0"/>
        <v>52</v>
      </c>
    </row>
    <row r="17" spans="1:7">
      <c r="A17" s="9"/>
      <c r="B17" s="10"/>
      <c r="C17" s="10"/>
      <c r="D17" s="11"/>
      <c r="E17" s="2"/>
      <c r="F17" s="2"/>
      <c r="G17" s="2">
        <f t="shared" si="0"/>
        <v>52</v>
      </c>
    </row>
    <row r="18" spans="1:7">
      <c r="A18" s="9"/>
      <c r="B18" s="10"/>
      <c r="C18" s="10"/>
      <c r="D18" s="11"/>
      <c r="E18" s="2"/>
      <c r="F18" s="2"/>
      <c r="G18" s="2">
        <f t="shared" si="0"/>
        <v>52</v>
      </c>
    </row>
    <row r="19" spans="1:7">
      <c r="A19" s="9"/>
      <c r="B19" s="10"/>
      <c r="C19" s="10"/>
      <c r="D19" s="11"/>
      <c r="E19" s="2"/>
      <c r="F19" s="2"/>
      <c r="G19" s="2">
        <f t="shared" si="0"/>
        <v>52</v>
      </c>
    </row>
    <row r="20" spans="1:7">
      <c r="A20" s="9"/>
      <c r="B20" s="10"/>
      <c r="C20" s="10"/>
      <c r="D20" s="11"/>
      <c r="E20" s="2"/>
      <c r="F20" s="2"/>
      <c r="G20" s="2">
        <f t="shared" si="0"/>
        <v>52</v>
      </c>
    </row>
    <row r="21" spans="1:7">
      <c r="A21" s="9"/>
      <c r="B21" s="10"/>
      <c r="C21" s="10"/>
      <c r="D21" s="11"/>
      <c r="E21" s="2"/>
      <c r="F21" s="2"/>
      <c r="G21" s="2">
        <f t="shared" si="0"/>
        <v>52</v>
      </c>
    </row>
    <row r="22" spans="1:7">
      <c r="A22" s="9"/>
      <c r="B22" s="10"/>
      <c r="C22" s="10"/>
      <c r="D22" s="11"/>
      <c r="E22" s="2"/>
      <c r="F22" s="2"/>
      <c r="G22" s="2">
        <f t="shared" si="0"/>
        <v>52</v>
      </c>
    </row>
    <row r="23" spans="1:7">
      <c r="A23" s="9"/>
      <c r="B23" s="10"/>
      <c r="C23" s="10"/>
      <c r="D23" s="11"/>
      <c r="E23" s="2"/>
      <c r="F23" s="2"/>
      <c r="G23" s="2">
        <f t="shared" si="0"/>
        <v>52</v>
      </c>
    </row>
    <row r="24" spans="1:7">
      <c r="A24" s="9"/>
      <c r="B24" s="10"/>
      <c r="C24" s="10"/>
      <c r="D24" s="11"/>
      <c r="E24" s="2"/>
      <c r="F24" s="2"/>
      <c r="G24" s="2">
        <f t="shared" si="0"/>
        <v>52</v>
      </c>
    </row>
    <row r="25" spans="1:7">
      <c r="A25" s="9"/>
      <c r="B25" s="10"/>
      <c r="C25" s="10"/>
      <c r="D25" s="11"/>
      <c r="E25" s="2"/>
      <c r="F25" s="2"/>
      <c r="G25" s="2">
        <f t="shared" si="0"/>
        <v>52</v>
      </c>
    </row>
    <row r="26" spans="1:7">
      <c r="A26" s="9"/>
      <c r="B26" s="10"/>
      <c r="C26" s="10"/>
      <c r="D26" s="11"/>
      <c r="E26" s="2"/>
      <c r="F26" s="2"/>
      <c r="G26" s="2">
        <f t="shared" si="0"/>
        <v>52</v>
      </c>
    </row>
    <row r="27" spans="1:7">
      <c r="A27" s="9"/>
      <c r="B27" s="10"/>
      <c r="C27" s="10"/>
      <c r="D27" s="11"/>
      <c r="E27" s="2"/>
      <c r="F27" s="2"/>
      <c r="G27" s="2">
        <f t="shared" si="0"/>
        <v>52</v>
      </c>
    </row>
    <row r="28" spans="1:7">
      <c r="A28" s="9"/>
      <c r="B28" s="10"/>
      <c r="C28" s="10"/>
      <c r="D28" s="11"/>
      <c r="E28" s="2"/>
      <c r="F28" s="2"/>
      <c r="G28" s="2">
        <f t="shared" si="0"/>
        <v>52</v>
      </c>
    </row>
    <row r="29" spans="1:7">
      <c r="A29" s="9"/>
      <c r="B29" s="10"/>
      <c r="C29" s="10"/>
      <c r="D29" s="11"/>
      <c r="E29" s="2"/>
      <c r="F29" s="2"/>
      <c r="G29" s="2">
        <f t="shared" si="0"/>
        <v>52</v>
      </c>
    </row>
    <row r="30" spans="1:7">
      <c r="A30" s="9"/>
      <c r="B30" s="10"/>
      <c r="C30" s="10"/>
      <c r="D30" s="11"/>
      <c r="E30" s="2"/>
      <c r="F30" s="2"/>
      <c r="G30" s="2">
        <f t="shared" si="0"/>
        <v>52</v>
      </c>
    </row>
    <row r="31" spans="1:7">
      <c r="A31" s="9"/>
      <c r="B31" s="10"/>
      <c r="C31" s="10"/>
      <c r="D31" s="11"/>
      <c r="E31" s="2"/>
      <c r="F31" s="2"/>
      <c r="G31" s="2">
        <f t="shared" si="0"/>
        <v>52</v>
      </c>
    </row>
    <row r="32" spans="1:7">
      <c r="A32" s="9"/>
      <c r="B32" s="10"/>
      <c r="C32" s="10"/>
      <c r="D32" s="11"/>
      <c r="E32" s="2"/>
      <c r="F32" s="2"/>
      <c r="G32" s="2">
        <f t="shared" si="0"/>
        <v>52</v>
      </c>
    </row>
    <row r="33" spans="1:14">
      <c r="A33" s="9"/>
      <c r="B33" s="10"/>
      <c r="C33" s="10"/>
      <c r="D33" s="11"/>
      <c r="E33" s="2"/>
      <c r="F33" s="2"/>
      <c r="G33" s="2">
        <f t="shared" si="0"/>
        <v>52</v>
      </c>
    </row>
    <row r="34" spans="1:14">
      <c r="A34" s="9"/>
      <c r="B34" s="10"/>
      <c r="C34" s="10"/>
      <c r="D34" s="11"/>
      <c r="E34" s="2"/>
      <c r="F34" s="2"/>
      <c r="G34" s="2">
        <f t="shared" si="0"/>
        <v>52</v>
      </c>
    </row>
    <row r="35" spans="1:14">
      <c r="A35" s="9"/>
      <c r="B35" s="10"/>
      <c r="C35" s="10"/>
      <c r="D35" s="11"/>
      <c r="E35" s="2"/>
      <c r="F35" s="2"/>
      <c r="G35" s="2">
        <f t="shared" si="0"/>
        <v>52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52</v>
      </c>
      <c r="I37" s="35">
        <f>LARGE(F4:F34,1)</f>
        <v>30</v>
      </c>
      <c r="J37" s="35">
        <f>LARGE(F4:F34,2)</f>
        <v>22</v>
      </c>
      <c r="K37" s="35"/>
      <c r="L37" s="35"/>
      <c r="M37" s="35"/>
      <c r="N37" s="19"/>
    </row>
  </sheetData>
  <mergeCells count="5">
    <mergeCell ref="A1:G2"/>
    <mergeCell ref="A3:D3"/>
    <mergeCell ref="A37:F37"/>
    <mergeCell ref="A4:D4"/>
    <mergeCell ref="A5:D5"/>
  </mergeCells>
  <hyperlinks>
    <hyperlink ref="A4" r:id="rId1" tooltip="Campeonato de Espana Universitario" display="http://www.randa.org/en/WAGR/Events/Event detail.aspx?event=3847&amp;isMens=False"/>
    <hyperlink ref="A5" r:id="rId2" tooltip="Portuguese International Ladies Amateur" display="http://www.randa.org/en/WAGR/Events/Event detail.aspx?event=3520&amp;isMens=False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J9" sqref="J9"/>
    </sheetView>
  </sheetViews>
  <sheetFormatPr baseColWidth="10" defaultRowHeight="15"/>
  <sheetData>
    <row r="1" spans="1:7" ht="15" customHeight="1">
      <c r="A1" s="137" t="s">
        <v>259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253</v>
      </c>
      <c r="B4" s="145"/>
      <c r="C4" s="145"/>
      <c r="D4" s="145"/>
      <c r="E4" s="54" t="s">
        <v>198</v>
      </c>
      <c r="F4" s="54">
        <v>20</v>
      </c>
      <c r="G4" s="2">
        <f>SUM(F4)</f>
        <v>20</v>
      </c>
    </row>
    <row r="5" spans="1:7">
      <c r="A5" s="150" t="s">
        <v>288</v>
      </c>
      <c r="B5" s="150"/>
      <c r="C5" s="150"/>
      <c r="D5" s="150"/>
      <c r="E5" s="54" t="s">
        <v>178</v>
      </c>
      <c r="F5" s="54">
        <v>23</v>
      </c>
      <c r="G5" s="2">
        <f t="shared" ref="G5:G35" si="0">SUM(G4,F5)</f>
        <v>43</v>
      </c>
    </row>
    <row r="6" spans="1:7">
      <c r="A6" s="150" t="s">
        <v>289</v>
      </c>
      <c r="B6" s="150"/>
      <c r="C6" s="150"/>
      <c r="D6" s="150"/>
      <c r="E6" s="54" t="s">
        <v>169</v>
      </c>
      <c r="F6" s="54">
        <v>17</v>
      </c>
      <c r="G6" s="2">
        <f t="shared" si="0"/>
        <v>60</v>
      </c>
    </row>
    <row r="7" spans="1:7">
      <c r="A7" s="150" t="s">
        <v>165</v>
      </c>
      <c r="B7" s="150"/>
      <c r="C7" s="150"/>
      <c r="D7" s="150"/>
      <c r="E7" s="54" t="s">
        <v>171</v>
      </c>
      <c r="F7" s="54">
        <v>16</v>
      </c>
      <c r="G7" s="2">
        <f t="shared" si="0"/>
        <v>76</v>
      </c>
    </row>
    <row r="8" spans="1:7">
      <c r="A8" s="152" t="s">
        <v>176</v>
      </c>
      <c r="B8" s="152"/>
      <c r="C8" s="152"/>
      <c r="D8" s="152"/>
      <c r="E8" s="54" t="s">
        <v>180</v>
      </c>
      <c r="F8" s="54">
        <v>20</v>
      </c>
      <c r="G8" s="2">
        <f t="shared" si="0"/>
        <v>96</v>
      </c>
    </row>
    <row r="9" spans="1:7" ht="15" customHeight="1">
      <c r="A9" s="143" t="s">
        <v>388</v>
      </c>
      <c r="B9" s="143"/>
      <c r="C9" s="143"/>
      <c r="D9" s="144"/>
      <c r="E9" s="2" t="s">
        <v>379</v>
      </c>
      <c r="F9" s="2">
        <v>16</v>
      </c>
      <c r="G9" s="2">
        <f t="shared" si="0"/>
        <v>112</v>
      </c>
    </row>
    <row r="10" spans="1:7">
      <c r="A10" s="145" t="s">
        <v>413</v>
      </c>
      <c r="B10" s="145"/>
      <c r="C10" s="145"/>
      <c r="D10" s="145"/>
      <c r="E10" s="95" t="s">
        <v>412</v>
      </c>
      <c r="F10" s="95">
        <v>24</v>
      </c>
      <c r="G10" s="2">
        <f t="shared" si="0"/>
        <v>136</v>
      </c>
    </row>
    <row r="11" spans="1:7">
      <c r="A11" s="152" t="s">
        <v>410</v>
      </c>
      <c r="B11" s="152"/>
      <c r="C11" s="152"/>
      <c r="D11" s="152"/>
      <c r="E11" s="95" t="s">
        <v>409</v>
      </c>
      <c r="F11" s="95">
        <v>24</v>
      </c>
      <c r="G11" s="2">
        <f t="shared" si="0"/>
        <v>160</v>
      </c>
    </row>
    <row r="12" spans="1:7">
      <c r="A12" s="145" t="s">
        <v>433</v>
      </c>
      <c r="B12" s="145"/>
      <c r="C12" s="145"/>
      <c r="D12" s="145"/>
      <c r="E12" s="95" t="s">
        <v>429</v>
      </c>
      <c r="F12" s="95">
        <v>15</v>
      </c>
      <c r="G12" s="2">
        <f t="shared" si="0"/>
        <v>175</v>
      </c>
    </row>
    <row r="13" spans="1:7">
      <c r="A13" s="152" t="s">
        <v>440</v>
      </c>
      <c r="B13" s="152"/>
      <c r="C13" s="152"/>
      <c r="D13" s="152"/>
      <c r="E13" s="95" t="s">
        <v>431</v>
      </c>
      <c r="F13" s="95">
        <v>24</v>
      </c>
      <c r="G13" s="2">
        <f t="shared" si="0"/>
        <v>199</v>
      </c>
    </row>
    <row r="14" spans="1:7">
      <c r="A14" s="9"/>
      <c r="B14" s="10"/>
      <c r="C14" s="10"/>
      <c r="D14" s="11"/>
      <c r="E14" s="2"/>
      <c r="F14" s="2"/>
      <c r="G14" s="2">
        <f t="shared" si="0"/>
        <v>199</v>
      </c>
    </row>
    <row r="15" spans="1:7">
      <c r="A15" s="9"/>
      <c r="B15" s="10"/>
      <c r="C15" s="10"/>
      <c r="D15" s="11"/>
      <c r="E15" s="2"/>
      <c r="F15" s="2"/>
      <c r="G15" s="2">
        <f t="shared" si="0"/>
        <v>199</v>
      </c>
    </row>
    <row r="16" spans="1:7">
      <c r="A16" s="9"/>
      <c r="B16" s="10"/>
      <c r="C16" s="10"/>
      <c r="D16" s="11"/>
      <c r="E16" s="2"/>
      <c r="F16" s="2"/>
      <c r="G16" s="2">
        <f t="shared" si="0"/>
        <v>199</v>
      </c>
    </row>
    <row r="17" spans="1:7">
      <c r="A17" s="9"/>
      <c r="B17" s="10"/>
      <c r="C17" s="10"/>
      <c r="D17" s="11"/>
      <c r="E17" s="2"/>
      <c r="F17" s="2"/>
      <c r="G17" s="2">
        <f t="shared" si="0"/>
        <v>199</v>
      </c>
    </row>
    <row r="18" spans="1:7">
      <c r="A18" s="9"/>
      <c r="B18" s="10"/>
      <c r="C18" s="10"/>
      <c r="D18" s="11"/>
      <c r="E18" s="2"/>
      <c r="F18" s="2"/>
      <c r="G18" s="2">
        <f t="shared" si="0"/>
        <v>199</v>
      </c>
    </row>
    <row r="19" spans="1:7">
      <c r="A19" s="9"/>
      <c r="B19" s="10"/>
      <c r="C19" s="10"/>
      <c r="D19" s="11"/>
      <c r="E19" s="2"/>
      <c r="F19" s="2"/>
      <c r="G19" s="2">
        <f t="shared" si="0"/>
        <v>199</v>
      </c>
    </row>
    <row r="20" spans="1:7">
      <c r="A20" s="9"/>
      <c r="B20" s="10"/>
      <c r="C20" s="10"/>
      <c r="D20" s="11"/>
      <c r="E20" s="2"/>
      <c r="F20" s="2"/>
      <c r="G20" s="2">
        <f t="shared" si="0"/>
        <v>199</v>
      </c>
    </row>
    <row r="21" spans="1:7">
      <c r="A21" s="9"/>
      <c r="B21" s="10"/>
      <c r="C21" s="10"/>
      <c r="D21" s="11"/>
      <c r="E21" s="2"/>
      <c r="F21" s="2"/>
      <c r="G21" s="2">
        <f t="shared" si="0"/>
        <v>199</v>
      </c>
    </row>
    <row r="22" spans="1:7">
      <c r="A22" s="9"/>
      <c r="B22" s="10"/>
      <c r="C22" s="10"/>
      <c r="D22" s="11"/>
      <c r="E22" s="2"/>
      <c r="F22" s="2"/>
      <c r="G22" s="2">
        <f t="shared" si="0"/>
        <v>199</v>
      </c>
    </row>
    <row r="23" spans="1:7">
      <c r="A23" s="9"/>
      <c r="B23" s="10"/>
      <c r="C23" s="10"/>
      <c r="D23" s="11"/>
      <c r="E23" s="2"/>
      <c r="F23" s="2"/>
      <c r="G23" s="2">
        <f t="shared" si="0"/>
        <v>199</v>
      </c>
    </row>
    <row r="24" spans="1:7">
      <c r="A24" s="9"/>
      <c r="B24" s="10"/>
      <c r="C24" s="10"/>
      <c r="D24" s="11"/>
      <c r="E24" s="2"/>
      <c r="F24" s="2"/>
      <c r="G24" s="2">
        <f t="shared" si="0"/>
        <v>199</v>
      </c>
    </row>
    <row r="25" spans="1:7">
      <c r="A25" s="9"/>
      <c r="B25" s="10"/>
      <c r="C25" s="10"/>
      <c r="D25" s="11"/>
      <c r="E25" s="2"/>
      <c r="F25" s="2"/>
      <c r="G25" s="2">
        <f t="shared" si="0"/>
        <v>199</v>
      </c>
    </row>
    <row r="26" spans="1:7">
      <c r="A26" s="9"/>
      <c r="B26" s="10"/>
      <c r="C26" s="10"/>
      <c r="D26" s="11"/>
      <c r="E26" s="2"/>
      <c r="F26" s="2"/>
      <c r="G26" s="2">
        <f t="shared" si="0"/>
        <v>199</v>
      </c>
    </row>
    <row r="27" spans="1:7">
      <c r="A27" s="9"/>
      <c r="B27" s="10"/>
      <c r="C27" s="10"/>
      <c r="D27" s="11"/>
      <c r="E27" s="2"/>
      <c r="F27" s="2"/>
      <c r="G27" s="2">
        <f t="shared" si="0"/>
        <v>199</v>
      </c>
    </row>
    <row r="28" spans="1:7">
      <c r="A28" s="9"/>
      <c r="B28" s="10"/>
      <c r="C28" s="10"/>
      <c r="D28" s="11"/>
      <c r="E28" s="2"/>
      <c r="F28" s="2"/>
      <c r="G28" s="2">
        <f t="shared" si="0"/>
        <v>199</v>
      </c>
    </row>
    <row r="29" spans="1:7">
      <c r="A29" s="9"/>
      <c r="B29" s="10"/>
      <c r="C29" s="10"/>
      <c r="D29" s="11"/>
      <c r="E29" s="2"/>
      <c r="F29" s="2"/>
      <c r="G29" s="2">
        <f t="shared" si="0"/>
        <v>199</v>
      </c>
    </row>
    <row r="30" spans="1:7">
      <c r="A30" s="9"/>
      <c r="B30" s="10"/>
      <c r="C30" s="10"/>
      <c r="D30" s="11"/>
      <c r="E30" s="2"/>
      <c r="F30" s="2"/>
      <c r="G30" s="2">
        <f t="shared" si="0"/>
        <v>199</v>
      </c>
    </row>
    <row r="31" spans="1:7">
      <c r="A31" s="9"/>
      <c r="B31" s="10"/>
      <c r="C31" s="10"/>
      <c r="D31" s="11"/>
      <c r="E31" s="2"/>
      <c r="F31" s="2"/>
      <c r="G31" s="2">
        <f t="shared" si="0"/>
        <v>199</v>
      </c>
    </row>
    <row r="32" spans="1:7">
      <c r="A32" s="9"/>
      <c r="B32" s="10"/>
      <c r="C32" s="10"/>
      <c r="D32" s="11"/>
      <c r="E32" s="2"/>
      <c r="F32" s="2"/>
      <c r="G32" s="2">
        <f t="shared" si="0"/>
        <v>199</v>
      </c>
    </row>
    <row r="33" spans="1:17">
      <c r="A33" s="9"/>
      <c r="B33" s="10"/>
      <c r="C33" s="10"/>
      <c r="D33" s="11"/>
      <c r="E33" s="2"/>
      <c r="F33" s="2"/>
      <c r="G33" s="2">
        <f t="shared" si="0"/>
        <v>199</v>
      </c>
    </row>
    <row r="34" spans="1:17">
      <c r="A34" s="9"/>
      <c r="B34" s="10"/>
      <c r="C34" s="10"/>
      <c r="D34" s="11"/>
      <c r="E34" s="2"/>
      <c r="F34" s="2"/>
      <c r="G34" s="2">
        <f t="shared" si="0"/>
        <v>199</v>
      </c>
    </row>
    <row r="35" spans="1:17">
      <c r="A35" s="9"/>
      <c r="B35" s="10"/>
      <c r="C35" s="10"/>
      <c r="D35" s="11"/>
      <c r="E35" s="2"/>
      <c r="F35" s="2"/>
      <c r="G35" s="2">
        <f t="shared" si="0"/>
        <v>199</v>
      </c>
    </row>
    <row r="37" spans="1:17" ht="21">
      <c r="A37" s="139" t="s">
        <v>383</v>
      </c>
      <c r="B37" s="140"/>
      <c r="C37" s="140"/>
      <c r="D37" s="140"/>
      <c r="E37" s="140"/>
      <c r="F37" s="141"/>
      <c r="G37" s="20">
        <f>SUM(I37:N37)</f>
        <v>115</v>
      </c>
      <c r="H37" s="45"/>
      <c r="I37" s="35">
        <f>LARGE(F4:F34,1)</f>
        <v>24</v>
      </c>
      <c r="J37" s="35">
        <f>LARGE(F4:F34,2)</f>
        <v>24</v>
      </c>
      <c r="K37" s="35">
        <f>LARGE(F4:F34,3)</f>
        <v>24</v>
      </c>
      <c r="L37" s="35">
        <f>LARGE(F4:F34,4)</f>
        <v>23</v>
      </c>
      <c r="M37" s="35">
        <f>LARGE(F4:F34,5)</f>
        <v>20</v>
      </c>
      <c r="N37" s="35"/>
      <c r="O37" s="45"/>
      <c r="P37" s="45"/>
      <c r="Q37" s="43"/>
    </row>
  </sheetData>
  <mergeCells count="13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</mergeCells>
  <hyperlinks>
    <hyperlink ref="A4" r:id="rId1" tooltip="C-USA Championship" display="http://www.randa.org/en/WAGR/Events/Event detail.aspx?event=3815&amp;isMens=False"/>
    <hyperlink ref="A5" r:id="rId2" tooltip="Mountain View Collegiate" display="http://www.randa.org/en/WAGR/Events/Event detail.aspx?event=3672&amp;isMens=False"/>
    <hyperlink ref="A6" r:id="rId3" tooltip="Clover Cup" display="http://www.randa.org/en/WAGR/Events/Event detail.aspx?event=3654&amp;isMens=False"/>
    <hyperlink ref="A7" r:id="rId4" tooltip="Lady Puerto Rico Classic" display="http://www.randa.org/en/WAGR/Events/Event detail.aspx?event=3550&amp;isMens=False"/>
    <hyperlink ref="A8" r:id="rId5" tooltip="Spanish International Stroke Play" display="http://www.randa.org/en/WAGR/Events/Event detail.aspx?event=3479&amp;isMens=False"/>
    <hyperlink ref="A9" r:id="rId6" tooltip="Campeonato de Madrid Junior" display="http://www.randa.org/en/WAGR/Events/Event detail.aspx?event=4197&amp;isMens=False"/>
    <hyperlink ref="A10" r:id="rId7" tooltip="Campeonato Absoluto del Principado de Asturias" display="http://www.randa.org/en/WAGR/Events/Event detail.aspx?event=4465&amp;isMens=False"/>
    <hyperlink ref="A11" r:id="rId8" tooltip="European International Amateur" display="http://www.randa.org/en/WAGR/Events/Event detail.aspx?event=4401&amp;isMens=False"/>
    <hyperlink ref="A12" r:id="rId9" tooltip="Dale McNamara Invitational" display="http://www.randa.org/en/WAGR/Events/Event detail.aspx?event=4692&amp;isMens=False"/>
    <hyperlink ref="A13" r:id="rId10" tooltip="Chip-N Club Invitational" display="http://www.randa.org/en/WAGR/Events/Event detail.aspx?event=4666&amp;isMens=False"/>
  </hyperlinks>
  <pageMargins left="0.7" right="0.7" top="0.75" bottom="0.75" header="0.3" footer="0.3"/>
  <pageSetup paperSize="9" orientation="portrait" r:id="rId1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A14" sqref="A14"/>
    </sheetView>
  </sheetViews>
  <sheetFormatPr baseColWidth="10" defaultRowHeight="15"/>
  <sheetData>
    <row r="1" spans="1:7" ht="15" customHeight="1">
      <c r="A1" s="137" t="s">
        <v>260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253</v>
      </c>
      <c r="B4" s="145"/>
      <c r="C4" s="145"/>
      <c r="D4" s="145"/>
      <c r="E4" s="54" t="s">
        <v>198</v>
      </c>
      <c r="F4" s="55">
        <v>13</v>
      </c>
      <c r="G4" s="2">
        <f>SUM(F4)</f>
        <v>13</v>
      </c>
    </row>
    <row r="5" spans="1:7">
      <c r="A5" s="150" t="s">
        <v>254</v>
      </c>
      <c r="B5" s="150"/>
      <c r="C5" s="150"/>
      <c r="D5" s="150"/>
      <c r="E5" s="54" t="s">
        <v>177</v>
      </c>
      <c r="F5" s="55">
        <v>22</v>
      </c>
      <c r="G5" s="2">
        <f t="shared" ref="G5:G35" si="0">SUM(G4,F5)</f>
        <v>35</v>
      </c>
    </row>
    <row r="6" spans="1:7">
      <c r="A6" s="150" t="s">
        <v>255</v>
      </c>
      <c r="B6" s="150"/>
      <c r="C6" s="150"/>
      <c r="D6" s="150"/>
      <c r="E6" s="54" t="s">
        <v>168</v>
      </c>
      <c r="F6" s="55">
        <v>24</v>
      </c>
      <c r="G6" s="2">
        <f t="shared" si="0"/>
        <v>59</v>
      </c>
    </row>
    <row r="7" spans="1:7">
      <c r="A7" s="150" t="s">
        <v>256</v>
      </c>
      <c r="B7" s="150"/>
      <c r="C7" s="150"/>
      <c r="D7" s="150"/>
      <c r="E7" s="54" t="s">
        <v>169</v>
      </c>
      <c r="F7" s="55">
        <v>22</v>
      </c>
      <c r="G7" s="2">
        <f t="shared" si="0"/>
        <v>81</v>
      </c>
    </row>
    <row r="8" spans="1:7">
      <c r="A8" s="150" t="s">
        <v>257</v>
      </c>
      <c r="B8" s="150"/>
      <c r="C8" s="150"/>
      <c r="D8" s="150"/>
      <c r="E8" s="54" t="s">
        <v>170</v>
      </c>
      <c r="F8" s="55">
        <v>16</v>
      </c>
      <c r="G8" s="2">
        <f t="shared" si="0"/>
        <v>97</v>
      </c>
    </row>
    <row r="9" spans="1:7">
      <c r="A9" s="152" t="s">
        <v>176</v>
      </c>
      <c r="B9" s="152"/>
      <c r="C9" s="152"/>
      <c r="D9" s="152"/>
      <c r="E9" s="54" t="s">
        <v>180</v>
      </c>
      <c r="F9" s="55">
        <v>13</v>
      </c>
      <c r="G9" s="2">
        <f t="shared" si="0"/>
        <v>110</v>
      </c>
    </row>
    <row r="10" spans="1:7">
      <c r="A10" s="143" t="s">
        <v>388</v>
      </c>
      <c r="B10" s="143"/>
      <c r="C10" s="143"/>
      <c r="D10" s="144"/>
      <c r="E10" s="2" t="s">
        <v>379</v>
      </c>
      <c r="F10" s="63">
        <v>14</v>
      </c>
      <c r="G10" s="2">
        <f t="shared" si="0"/>
        <v>124</v>
      </c>
    </row>
    <row r="11" spans="1:7">
      <c r="A11" s="145" t="s">
        <v>441</v>
      </c>
      <c r="B11" s="145"/>
      <c r="C11" s="145"/>
      <c r="D11" s="145"/>
      <c r="E11" s="95" t="s">
        <v>429</v>
      </c>
      <c r="F11" s="55">
        <v>14</v>
      </c>
      <c r="G11" s="2">
        <f t="shared" si="0"/>
        <v>138</v>
      </c>
    </row>
    <row r="12" spans="1:7">
      <c r="A12" s="152" t="s">
        <v>442</v>
      </c>
      <c r="B12" s="152"/>
      <c r="C12" s="152"/>
      <c r="D12" s="152"/>
      <c r="E12" s="95" t="s">
        <v>431</v>
      </c>
      <c r="F12" s="55">
        <v>17</v>
      </c>
      <c r="G12" s="2">
        <f t="shared" si="0"/>
        <v>155</v>
      </c>
    </row>
    <row r="13" spans="1:7">
      <c r="A13" s="21"/>
      <c r="B13" s="10"/>
      <c r="C13" s="10"/>
      <c r="D13" s="11"/>
      <c r="E13" s="2"/>
      <c r="F13" s="2"/>
      <c r="G13" s="2">
        <f t="shared" si="0"/>
        <v>155</v>
      </c>
    </row>
    <row r="14" spans="1:7">
      <c r="A14" s="21"/>
      <c r="B14" s="10"/>
      <c r="C14" s="10"/>
      <c r="D14" s="11"/>
      <c r="E14" s="2"/>
      <c r="F14" s="2"/>
      <c r="G14" s="2">
        <f t="shared" si="0"/>
        <v>155</v>
      </c>
    </row>
    <row r="15" spans="1:7">
      <c r="A15" s="21"/>
      <c r="B15" s="10"/>
      <c r="C15" s="10"/>
      <c r="D15" s="11"/>
      <c r="E15" s="2"/>
      <c r="F15" s="2"/>
      <c r="G15" s="2">
        <f t="shared" si="0"/>
        <v>155</v>
      </c>
    </row>
    <row r="16" spans="1:7">
      <c r="A16" s="21"/>
      <c r="B16" s="10"/>
      <c r="C16" s="10"/>
      <c r="D16" s="11"/>
      <c r="E16" s="2"/>
      <c r="F16" s="2"/>
      <c r="G16" s="2">
        <f t="shared" si="0"/>
        <v>155</v>
      </c>
    </row>
    <row r="17" spans="1:7">
      <c r="A17" s="21"/>
      <c r="B17" s="10"/>
      <c r="C17" s="10"/>
      <c r="D17" s="11"/>
      <c r="E17" s="2"/>
      <c r="F17" s="2"/>
      <c r="G17" s="2">
        <f t="shared" si="0"/>
        <v>155</v>
      </c>
    </row>
    <row r="18" spans="1:7">
      <c r="A18" s="21"/>
      <c r="B18" s="10"/>
      <c r="C18" s="10"/>
      <c r="D18" s="11"/>
      <c r="E18" s="2"/>
      <c r="F18" s="2"/>
      <c r="G18" s="2">
        <f t="shared" si="0"/>
        <v>155</v>
      </c>
    </row>
    <row r="19" spans="1:7">
      <c r="A19" s="9"/>
      <c r="B19" s="10"/>
      <c r="C19" s="10"/>
      <c r="D19" s="11"/>
      <c r="E19" s="2"/>
      <c r="F19" s="2"/>
      <c r="G19" s="2">
        <f t="shared" si="0"/>
        <v>155</v>
      </c>
    </row>
    <row r="20" spans="1:7">
      <c r="A20" s="9"/>
      <c r="B20" s="10"/>
      <c r="C20" s="10"/>
      <c r="D20" s="11"/>
      <c r="E20" s="2"/>
      <c r="F20" s="2"/>
      <c r="G20" s="2">
        <f t="shared" si="0"/>
        <v>155</v>
      </c>
    </row>
    <row r="21" spans="1:7">
      <c r="A21" s="9"/>
      <c r="B21" s="10"/>
      <c r="C21" s="10"/>
      <c r="D21" s="11"/>
      <c r="E21" s="2"/>
      <c r="F21" s="2"/>
      <c r="G21" s="2">
        <f t="shared" si="0"/>
        <v>155</v>
      </c>
    </row>
    <row r="22" spans="1:7">
      <c r="A22" s="9"/>
      <c r="B22" s="10"/>
      <c r="C22" s="10"/>
      <c r="D22" s="11"/>
      <c r="E22" s="2"/>
      <c r="F22" s="2"/>
      <c r="G22" s="2">
        <f t="shared" si="0"/>
        <v>155</v>
      </c>
    </row>
    <row r="23" spans="1:7">
      <c r="A23" s="9"/>
      <c r="B23" s="10"/>
      <c r="C23" s="10"/>
      <c r="D23" s="11"/>
      <c r="E23" s="2"/>
      <c r="F23" s="2"/>
      <c r="G23" s="2">
        <f t="shared" si="0"/>
        <v>155</v>
      </c>
    </row>
    <row r="24" spans="1:7">
      <c r="A24" s="9"/>
      <c r="B24" s="10"/>
      <c r="C24" s="10"/>
      <c r="D24" s="11"/>
      <c r="E24" s="2"/>
      <c r="F24" s="2"/>
      <c r="G24" s="2">
        <f t="shared" si="0"/>
        <v>155</v>
      </c>
    </row>
    <row r="25" spans="1:7">
      <c r="A25" s="9"/>
      <c r="B25" s="10"/>
      <c r="C25" s="10"/>
      <c r="D25" s="11"/>
      <c r="E25" s="2"/>
      <c r="F25" s="2"/>
      <c r="G25" s="2">
        <f t="shared" si="0"/>
        <v>155</v>
      </c>
    </row>
    <row r="26" spans="1:7">
      <c r="A26" s="9"/>
      <c r="B26" s="10"/>
      <c r="C26" s="10"/>
      <c r="D26" s="11"/>
      <c r="E26" s="2"/>
      <c r="F26" s="2"/>
      <c r="G26" s="2">
        <f t="shared" si="0"/>
        <v>155</v>
      </c>
    </row>
    <row r="27" spans="1:7">
      <c r="A27" s="9"/>
      <c r="B27" s="10"/>
      <c r="C27" s="10"/>
      <c r="D27" s="11"/>
      <c r="E27" s="2"/>
      <c r="F27" s="2"/>
      <c r="G27" s="2">
        <f t="shared" si="0"/>
        <v>155</v>
      </c>
    </row>
    <row r="28" spans="1:7">
      <c r="A28" s="9"/>
      <c r="B28" s="10"/>
      <c r="C28" s="10"/>
      <c r="D28" s="11"/>
      <c r="E28" s="2"/>
      <c r="F28" s="2"/>
      <c r="G28" s="2">
        <f t="shared" si="0"/>
        <v>155</v>
      </c>
    </row>
    <row r="29" spans="1:7">
      <c r="A29" s="9"/>
      <c r="B29" s="10"/>
      <c r="C29" s="10"/>
      <c r="D29" s="11"/>
      <c r="E29" s="2"/>
      <c r="F29" s="2"/>
      <c r="G29" s="2">
        <f t="shared" si="0"/>
        <v>155</v>
      </c>
    </row>
    <row r="30" spans="1:7">
      <c r="A30" s="9"/>
      <c r="B30" s="10"/>
      <c r="C30" s="10"/>
      <c r="D30" s="11"/>
      <c r="E30" s="2"/>
      <c r="F30" s="2"/>
      <c r="G30" s="2">
        <f t="shared" si="0"/>
        <v>155</v>
      </c>
    </row>
    <row r="31" spans="1:7">
      <c r="A31" s="9"/>
      <c r="B31" s="10"/>
      <c r="C31" s="10"/>
      <c r="D31" s="11"/>
      <c r="E31" s="2"/>
      <c r="F31" s="2"/>
      <c r="G31" s="2">
        <f t="shared" si="0"/>
        <v>155</v>
      </c>
    </row>
    <row r="32" spans="1:7">
      <c r="A32" s="9"/>
      <c r="B32" s="10"/>
      <c r="C32" s="10"/>
      <c r="D32" s="11"/>
      <c r="E32" s="2"/>
      <c r="F32" s="2"/>
      <c r="G32" s="2">
        <f t="shared" si="0"/>
        <v>155</v>
      </c>
    </row>
    <row r="33" spans="1:14">
      <c r="A33" s="9"/>
      <c r="B33" s="10"/>
      <c r="C33" s="10"/>
      <c r="D33" s="11"/>
      <c r="E33" s="2"/>
      <c r="F33" s="2"/>
      <c r="G33" s="2">
        <f t="shared" si="0"/>
        <v>155</v>
      </c>
    </row>
    <row r="34" spans="1:14">
      <c r="A34" s="9"/>
      <c r="B34" s="10"/>
      <c r="C34" s="10"/>
      <c r="D34" s="11"/>
      <c r="E34" s="2"/>
      <c r="F34" s="2"/>
      <c r="G34" s="2">
        <f t="shared" si="0"/>
        <v>155</v>
      </c>
    </row>
    <row r="35" spans="1:14">
      <c r="A35" s="9"/>
      <c r="B35" s="10"/>
      <c r="C35" s="10"/>
      <c r="D35" s="11"/>
      <c r="E35" s="2"/>
      <c r="F35" s="2"/>
      <c r="G35" s="2">
        <f t="shared" si="0"/>
        <v>155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101</v>
      </c>
      <c r="I37" s="35">
        <f>LARGE(F4:F34,1)</f>
        <v>24</v>
      </c>
      <c r="J37" s="35">
        <f>LARGE(F4:F34,2)</f>
        <v>22</v>
      </c>
      <c r="K37" s="35">
        <f>LARGE(F4:F34,3)</f>
        <v>22</v>
      </c>
      <c r="L37" s="35">
        <f>LARGE(F4:F34,4)</f>
        <v>17</v>
      </c>
      <c r="M37" s="35">
        <f>LARGE(F4:F34,5)</f>
        <v>16</v>
      </c>
      <c r="N37" s="19"/>
    </row>
  </sheetData>
  <mergeCells count="12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" r:id="rId1" tooltip="C-USA Championship" display="http://www.randa.org/en/WAGR/Events/Event detail.aspx?event=3815&amp;isMens=False"/>
    <hyperlink ref="A5" r:id="rId2" tooltip="Wyoming Cowgirl Classic" display="http://www.randa.org/en/WAGR/Events/Event detail.aspx?event=3745&amp;isMens=False"/>
    <hyperlink ref="A6" r:id="rId3" tooltip="UALR Classic" display="http://www.randa.org/en/WAGR/Events/Event detail.aspx?event=3684&amp;isMens=False"/>
    <hyperlink ref="A7" r:id="rId4" tooltip="Dr Donnis Thompson Invitational" display="http://www.randa.org/en/WAGR/Events/Event detail.aspx?event=3640&amp;isMens=False"/>
    <hyperlink ref="A8" r:id="rId5" tooltip="Westbrook Women" display="http://www.randa.org/en/WAGR/Events/Event detail.aspx?event=3588&amp;isMens=False"/>
    <hyperlink ref="A9" r:id="rId6" tooltip="Spanish International Stroke Play" display="http://www.randa.org/en/WAGR/Events/Event detail.aspx?event=3479&amp;isMens=False"/>
    <hyperlink ref="A10" r:id="rId7" tooltip="Campeonato de Madrid Junior" display="http://www.randa.org/en/WAGR/Events/Event detail.aspx?event=4197&amp;isMens=False"/>
    <hyperlink ref="A11" r:id="rId8" tooltip="Branch Law Firm - Dick McGuire Invitational" display="http://www.randa.org/en/WAGR/Events/Event detail.aspx?event=4716&amp;isMens=False"/>
    <hyperlink ref="A12" r:id="rId9" tooltip="Colonel Wollenberg" display="http://www.randa.org/en/WAGR/Events/Event detail.aspx?event=4663&amp;isMens=False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261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25</v>
      </c>
      <c r="G4" s="2">
        <f>SUM(F4)</f>
        <v>25</v>
      </c>
    </row>
    <row r="5" spans="1:7">
      <c r="A5" s="150" t="s">
        <v>175</v>
      </c>
      <c r="B5" s="150"/>
      <c r="C5" s="150"/>
      <c r="D5" s="150"/>
      <c r="E5" s="54" t="s">
        <v>179</v>
      </c>
      <c r="F5" s="55">
        <v>35</v>
      </c>
      <c r="G5" s="2">
        <f t="shared" ref="G5:G35" si="0">SUM(G4,F5)</f>
        <v>60</v>
      </c>
    </row>
    <row r="6" spans="1:7">
      <c r="A6" s="158" t="s">
        <v>176</v>
      </c>
      <c r="B6" s="158"/>
      <c r="C6" s="158"/>
      <c r="D6" s="158"/>
      <c r="E6" s="116" t="s">
        <v>180</v>
      </c>
      <c r="F6" s="117">
        <v>28</v>
      </c>
      <c r="G6" s="2">
        <f t="shared" si="0"/>
        <v>88</v>
      </c>
    </row>
    <row r="7" spans="1:7">
      <c r="A7" s="159" t="s">
        <v>355</v>
      </c>
      <c r="B7" s="160"/>
      <c r="C7" s="160"/>
      <c r="D7" s="161"/>
      <c r="E7" s="111" t="s">
        <v>354</v>
      </c>
      <c r="F7" s="112">
        <v>40.33</v>
      </c>
      <c r="G7" s="2">
        <f t="shared" si="0"/>
        <v>128.32999999999998</v>
      </c>
    </row>
    <row r="8" spans="1:7">
      <c r="A8" s="158" t="s">
        <v>416</v>
      </c>
      <c r="B8" s="158"/>
      <c r="C8" s="158"/>
      <c r="D8" s="158"/>
      <c r="E8" s="116" t="s">
        <v>415</v>
      </c>
      <c r="F8" s="117">
        <v>29</v>
      </c>
      <c r="G8" s="2">
        <f t="shared" si="0"/>
        <v>157.32999999999998</v>
      </c>
    </row>
    <row r="9" spans="1:7">
      <c r="A9" s="150" t="s">
        <v>406</v>
      </c>
      <c r="B9" s="150"/>
      <c r="C9" s="150"/>
      <c r="D9" s="150"/>
      <c r="E9" s="95" t="s">
        <v>405</v>
      </c>
      <c r="F9" s="55">
        <v>9</v>
      </c>
      <c r="G9" s="2">
        <f t="shared" si="0"/>
        <v>166.32999999999998</v>
      </c>
    </row>
    <row r="10" spans="1:7">
      <c r="A10" s="150" t="s">
        <v>413</v>
      </c>
      <c r="B10" s="150"/>
      <c r="C10" s="150"/>
      <c r="D10" s="150"/>
      <c r="E10" s="95" t="s">
        <v>412</v>
      </c>
      <c r="F10" s="55">
        <v>22</v>
      </c>
      <c r="G10" s="2">
        <f t="shared" si="0"/>
        <v>188.32999999999998</v>
      </c>
    </row>
    <row r="11" spans="1:7">
      <c r="A11" s="150" t="s">
        <v>418</v>
      </c>
      <c r="B11" s="150"/>
      <c r="C11" s="150"/>
      <c r="D11" s="150"/>
      <c r="E11" s="95" t="s">
        <v>409</v>
      </c>
      <c r="F11" s="55">
        <v>37.5</v>
      </c>
      <c r="G11" s="2">
        <f t="shared" si="0"/>
        <v>225.82999999999998</v>
      </c>
    </row>
    <row r="12" spans="1:7">
      <c r="A12" s="152" t="s">
        <v>382</v>
      </c>
      <c r="B12" s="152"/>
      <c r="C12" s="152"/>
      <c r="D12" s="152"/>
      <c r="E12" s="95" t="s">
        <v>379</v>
      </c>
      <c r="F12" s="55">
        <v>35</v>
      </c>
      <c r="G12" s="2">
        <f t="shared" si="0"/>
        <v>260.83</v>
      </c>
    </row>
    <row r="13" spans="1:7">
      <c r="A13" s="21"/>
      <c r="B13" s="10"/>
      <c r="C13" s="10"/>
      <c r="D13" s="11"/>
      <c r="E13" s="2"/>
      <c r="F13" s="2"/>
      <c r="G13" s="2">
        <f t="shared" si="0"/>
        <v>260.83</v>
      </c>
    </row>
    <row r="14" spans="1:7">
      <c r="A14" s="21"/>
      <c r="B14" s="10"/>
      <c r="C14" s="10"/>
      <c r="D14" s="11"/>
      <c r="E14" s="2"/>
      <c r="F14" s="2"/>
      <c r="G14" s="2">
        <f t="shared" si="0"/>
        <v>260.83</v>
      </c>
    </row>
    <row r="15" spans="1:7">
      <c r="A15" s="21"/>
      <c r="B15" s="10"/>
      <c r="C15" s="10"/>
      <c r="D15" s="11"/>
      <c r="E15" s="2"/>
      <c r="F15" s="2"/>
      <c r="G15" s="2">
        <f t="shared" si="0"/>
        <v>260.83</v>
      </c>
    </row>
    <row r="16" spans="1:7">
      <c r="A16" s="21"/>
      <c r="B16" s="10"/>
      <c r="C16" s="10"/>
      <c r="D16" s="11"/>
      <c r="E16" s="2"/>
      <c r="F16" s="2"/>
      <c r="G16" s="2">
        <f t="shared" si="0"/>
        <v>260.83</v>
      </c>
    </row>
    <row r="17" spans="1:7">
      <c r="A17" s="9"/>
      <c r="B17" s="10"/>
      <c r="C17" s="10"/>
      <c r="D17" s="11"/>
      <c r="E17" s="2"/>
      <c r="F17" s="2"/>
      <c r="G17" s="2">
        <f t="shared" si="0"/>
        <v>260.83</v>
      </c>
    </row>
    <row r="18" spans="1:7">
      <c r="A18" s="9"/>
      <c r="B18" s="10"/>
      <c r="C18" s="10"/>
      <c r="D18" s="11"/>
      <c r="E18" s="2"/>
      <c r="F18" s="2"/>
      <c r="G18" s="2">
        <f t="shared" si="0"/>
        <v>260.83</v>
      </c>
    </row>
    <row r="19" spans="1:7">
      <c r="A19" s="9"/>
      <c r="B19" s="10"/>
      <c r="C19" s="10"/>
      <c r="D19" s="11"/>
      <c r="E19" s="2"/>
      <c r="F19" s="2"/>
      <c r="G19" s="2">
        <f t="shared" si="0"/>
        <v>260.83</v>
      </c>
    </row>
    <row r="20" spans="1:7">
      <c r="A20" s="9"/>
      <c r="B20" s="10"/>
      <c r="C20" s="10"/>
      <c r="D20" s="11"/>
      <c r="E20" s="2"/>
      <c r="F20" s="2"/>
      <c r="G20" s="2">
        <f t="shared" si="0"/>
        <v>260.83</v>
      </c>
    </row>
    <row r="21" spans="1:7">
      <c r="A21" s="9"/>
      <c r="B21" s="10"/>
      <c r="C21" s="10"/>
      <c r="D21" s="11"/>
      <c r="E21" s="2"/>
      <c r="F21" s="2"/>
      <c r="G21" s="2">
        <f t="shared" si="0"/>
        <v>260.83</v>
      </c>
    </row>
    <row r="22" spans="1:7">
      <c r="A22" s="9"/>
      <c r="B22" s="10"/>
      <c r="C22" s="10"/>
      <c r="D22" s="11"/>
      <c r="E22" s="2"/>
      <c r="F22" s="2"/>
      <c r="G22" s="2">
        <f t="shared" si="0"/>
        <v>260.83</v>
      </c>
    </row>
    <row r="23" spans="1:7">
      <c r="A23" s="9"/>
      <c r="B23" s="10"/>
      <c r="C23" s="10"/>
      <c r="D23" s="11"/>
      <c r="E23" s="2"/>
      <c r="F23" s="2"/>
      <c r="G23" s="2">
        <f t="shared" si="0"/>
        <v>260.83</v>
      </c>
    </row>
    <row r="24" spans="1:7">
      <c r="A24" s="9"/>
      <c r="B24" s="10"/>
      <c r="C24" s="10"/>
      <c r="D24" s="11"/>
      <c r="E24" s="2"/>
      <c r="F24" s="2"/>
      <c r="G24" s="2">
        <f t="shared" si="0"/>
        <v>260.83</v>
      </c>
    </row>
    <row r="25" spans="1:7">
      <c r="A25" s="9"/>
      <c r="B25" s="10"/>
      <c r="C25" s="10"/>
      <c r="D25" s="11"/>
      <c r="E25" s="2"/>
      <c r="F25" s="2"/>
      <c r="G25" s="2">
        <f t="shared" si="0"/>
        <v>260.83</v>
      </c>
    </row>
    <row r="26" spans="1:7">
      <c r="A26" s="9"/>
      <c r="B26" s="10"/>
      <c r="C26" s="10"/>
      <c r="D26" s="11"/>
      <c r="E26" s="2"/>
      <c r="F26" s="2"/>
      <c r="G26" s="2">
        <f t="shared" si="0"/>
        <v>260.83</v>
      </c>
    </row>
    <row r="27" spans="1:7">
      <c r="A27" s="9"/>
      <c r="B27" s="10"/>
      <c r="C27" s="10"/>
      <c r="D27" s="11"/>
      <c r="E27" s="2"/>
      <c r="F27" s="2"/>
      <c r="G27" s="2">
        <f t="shared" si="0"/>
        <v>260.83</v>
      </c>
    </row>
    <row r="28" spans="1:7">
      <c r="A28" s="9"/>
      <c r="B28" s="10"/>
      <c r="C28" s="10"/>
      <c r="D28" s="11"/>
      <c r="E28" s="2"/>
      <c r="F28" s="2"/>
      <c r="G28" s="2">
        <f t="shared" si="0"/>
        <v>260.83</v>
      </c>
    </row>
    <row r="29" spans="1:7">
      <c r="A29" s="9"/>
      <c r="B29" s="10"/>
      <c r="C29" s="10"/>
      <c r="D29" s="11"/>
      <c r="E29" s="2"/>
      <c r="F29" s="2"/>
      <c r="G29" s="2">
        <f t="shared" si="0"/>
        <v>260.83</v>
      </c>
    </row>
    <row r="30" spans="1:7">
      <c r="A30" s="9"/>
      <c r="B30" s="10"/>
      <c r="C30" s="10"/>
      <c r="D30" s="11"/>
      <c r="E30" s="2"/>
      <c r="F30" s="2"/>
      <c r="G30" s="2">
        <f t="shared" si="0"/>
        <v>260.83</v>
      </c>
    </row>
    <row r="31" spans="1:7">
      <c r="A31" s="9"/>
      <c r="B31" s="10"/>
      <c r="C31" s="10"/>
      <c r="D31" s="11"/>
      <c r="E31" s="2"/>
      <c r="F31" s="2"/>
      <c r="G31" s="2">
        <f t="shared" si="0"/>
        <v>260.83</v>
      </c>
    </row>
    <row r="32" spans="1:7">
      <c r="A32" s="9"/>
      <c r="B32" s="10"/>
      <c r="C32" s="10"/>
      <c r="D32" s="11"/>
      <c r="E32" s="2"/>
      <c r="F32" s="2"/>
      <c r="G32" s="2">
        <f t="shared" si="0"/>
        <v>260.83</v>
      </c>
    </row>
    <row r="33" spans="1:14">
      <c r="A33" s="9"/>
      <c r="B33" s="10"/>
      <c r="C33" s="10"/>
      <c r="D33" s="11"/>
      <c r="E33" s="2"/>
      <c r="F33" s="2"/>
      <c r="G33" s="2">
        <f t="shared" si="0"/>
        <v>260.83</v>
      </c>
    </row>
    <row r="34" spans="1:14">
      <c r="A34" s="9"/>
      <c r="B34" s="10"/>
      <c r="C34" s="10"/>
      <c r="D34" s="11"/>
      <c r="E34" s="2"/>
      <c r="F34" s="2"/>
      <c r="G34" s="2">
        <f t="shared" si="0"/>
        <v>260.83</v>
      </c>
    </row>
    <row r="35" spans="1:14">
      <c r="A35" s="9"/>
      <c r="B35" s="10"/>
      <c r="C35" s="10"/>
      <c r="D35" s="11"/>
      <c r="E35" s="2"/>
      <c r="F35" s="2"/>
      <c r="G35" s="2">
        <f t="shared" si="0"/>
        <v>260.83</v>
      </c>
    </row>
    <row r="37" spans="1:14" ht="21">
      <c r="A37" s="139" t="s">
        <v>383</v>
      </c>
      <c r="B37" s="140"/>
      <c r="C37" s="140"/>
      <c r="D37" s="140"/>
      <c r="E37" s="140"/>
      <c r="F37" s="141"/>
      <c r="G37" s="20">
        <f>SUM(I37:N37)</f>
        <v>176.82999999999998</v>
      </c>
      <c r="I37" s="35">
        <f>LARGE(F4:F34,1)</f>
        <v>40.33</v>
      </c>
      <c r="J37" s="35">
        <f>LARGE(F4:F34,2)</f>
        <v>37.5</v>
      </c>
      <c r="K37" s="35">
        <f>LARGE(F4:F34,3)</f>
        <v>35</v>
      </c>
      <c r="L37" s="35">
        <f>LARGE(F4:F34,4)</f>
        <v>35</v>
      </c>
      <c r="M37" s="35">
        <f>LARGE(F4:F34,5)</f>
        <v>29</v>
      </c>
      <c r="N37" s="19"/>
    </row>
  </sheetData>
  <mergeCells count="12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" r:id="rId1" tooltip="Madrid Ladies Championship" display="http://www.randa.org/en/WAGR/Events/Event detail.aspx?event=3677&amp;isMens=False"/>
    <hyperlink ref="A5" r:id="rId2" tooltip="Portuguese International Ladies Amateur" display="http://www.randa.org/en/WAGR/Events/Event detail.aspx?event=3520&amp;isMens=False"/>
    <hyperlink ref="A6" r:id="rId3" tooltip="Spanish International Stroke Play" display="http://www.randa.org/en/WAGR/Events/Event detail.aspx?event=3479&amp;isMens=False"/>
    <hyperlink ref="A8" r:id="rId4" tooltip="North of England Under 16 Stroke Play" display="http://www.randa.org/en/WAGR/Events/Event detail.aspx?event=4587&amp;isMens=False"/>
    <hyperlink ref="A9" r:id="rId5" tooltip="Girls" display="http://www.randa.org/en/WAGR/Events/Event detail.aspx?event=4521&amp;isMens=False"/>
    <hyperlink ref="A10" r:id="rId6" tooltip="Campeonato Absoluto del Principado de Asturias" display="http://www.randa.org/en/WAGR/Events/Event detail.aspx?event=4465&amp;isMens=False"/>
    <hyperlink ref="A11" r:id="rId7" tooltip="European Young Masters" display="http://www.randa.org/en/WAGR/Events/Event detail.aspx?event=4390&amp;isMens=False"/>
    <hyperlink ref="A12" r:id="rId8" tooltip="Grand Prix de Chiberta" display="http://www.randa.org/en/WAGR/Events/Event detail.aspx?event=4222&amp;isMens=False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I7" sqref="I7"/>
    </sheetView>
  </sheetViews>
  <sheetFormatPr baseColWidth="10" defaultRowHeight="15"/>
  <sheetData>
    <row r="1" spans="1:7" ht="15" customHeight="1">
      <c r="A1" s="137" t="s">
        <v>328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248</v>
      </c>
      <c r="B4" s="145"/>
      <c r="C4" s="145"/>
      <c r="D4" s="145"/>
      <c r="E4" s="54" t="s">
        <v>249</v>
      </c>
      <c r="F4" s="55">
        <v>12</v>
      </c>
      <c r="G4" s="2">
        <f>SUM(F4)</f>
        <v>12</v>
      </c>
    </row>
    <row r="5" spans="1:7">
      <c r="A5" s="150" t="s">
        <v>173</v>
      </c>
      <c r="B5" s="150"/>
      <c r="C5" s="150"/>
      <c r="D5" s="150"/>
      <c r="E5" s="54" t="s">
        <v>178</v>
      </c>
      <c r="F5" s="55">
        <v>20</v>
      </c>
      <c r="G5" s="2">
        <f t="shared" ref="G5:G35" si="0">SUM(G4,F5)</f>
        <v>32</v>
      </c>
    </row>
    <row r="6" spans="1:7">
      <c r="A6" s="150" t="s">
        <v>175</v>
      </c>
      <c r="B6" s="150"/>
      <c r="C6" s="150"/>
      <c r="D6" s="150"/>
      <c r="E6" s="54" t="s">
        <v>179</v>
      </c>
      <c r="F6" s="55">
        <v>38</v>
      </c>
      <c r="G6" s="2">
        <f t="shared" si="0"/>
        <v>70</v>
      </c>
    </row>
    <row r="7" spans="1:7">
      <c r="A7" s="152" t="s">
        <v>176</v>
      </c>
      <c r="B7" s="152"/>
      <c r="C7" s="152"/>
      <c r="D7" s="152"/>
      <c r="E7" s="54" t="s">
        <v>180</v>
      </c>
      <c r="F7" s="55">
        <v>26</v>
      </c>
      <c r="G7" s="2">
        <f t="shared" si="0"/>
        <v>96</v>
      </c>
    </row>
    <row r="8" spans="1:7">
      <c r="A8" s="154" t="s">
        <v>355</v>
      </c>
      <c r="B8" s="155"/>
      <c r="C8" s="155"/>
      <c r="D8" s="156"/>
      <c r="E8" s="2" t="s">
        <v>354</v>
      </c>
      <c r="F8" s="63">
        <v>27</v>
      </c>
      <c r="G8" s="2">
        <f t="shared" si="0"/>
        <v>123</v>
      </c>
    </row>
    <row r="9" spans="1:7">
      <c r="A9" s="143" t="s">
        <v>382</v>
      </c>
      <c r="B9" s="143"/>
      <c r="C9" s="143"/>
      <c r="D9" s="144"/>
      <c r="E9" s="54" t="s">
        <v>379</v>
      </c>
      <c r="F9" s="63">
        <v>52</v>
      </c>
      <c r="G9" s="2">
        <f t="shared" si="0"/>
        <v>175</v>
      </c>
    </row>
    <row r="10" spans="1:7">
      <c r="A10" s="145" t="s">
        <v>416</v>
      </c>
      <c r="B10" s="145"/>
      <c r="C10" s="145"/>
      <c r="D10" s="145"/>
      <c r="E10" s="95" t="s">
        <v>415</v>
      </c>
      <c r="F10" s="55">
        <v>28</v>
      </c>
      <c r="G10" s="2">
        <f t="shared" si="0"/>
        <v>203</v>
      </c>
    </row>
    <row r="11" spans="1:7">
      <c r="A11" s="150" t="s">
        <v>406</v>
      </c>
      <c r="B11" s="150"/>
      <c r="C11" s="150"/>
      <c r="D11" s="150"/>
      <c r="E11" s="95" t="s">
        <v>405</v>
      </c>
      <c r="F11" s="55">
        <v>55</v>
      </c>
      <c r="G11" s="2">
        <f t="shared" si="0"/>
        <v>258</v>
      </c>
    </row>
    <row r="12" spans="1:7">
      <c r="A12" s="152" t="s">
        <v>413</v>
      </c>
      <c r="B12" s="152"/>
      <c r="C12" s="152"/>
      <c r="D12" s="152"/>
      <c r="E12" s="95" t="s">
        <v>412</v>
      </c>
      <c r="F12" s="55">
        <v>28</v>
      </c>
      <c r="G12" s="2">
        <f t="shared" si="0"/>
        <v>286</v>
      </c>
    </row>
    <row r="13" spans="1:7">
      <c r="A13" s="9"/>
      <c r="B13" s="10"/>
      <c r="C13" s="10"/>
      <c r="D13" s="11"/>
      <c r="E13" s="2"/>
      <c r="F13" s="2"/>
      <c r="G13" s="2">
        <f t="shared" si="0"/>
        <v>286</v>
      </c>
    </row>
    <row r="14" spans="1:7">
      <c r="A14" s="9"/>
      <c r="B14" s="10"/>
      <c r="C14" s="10"/>
      <c r="D14" s="11"/>
      <c r="E14" s="2"/>
      <c r="F14" s="2"/>
      <c r="G14" s="2">
        <f t="shared" si="0"/>
        <v>286</v>
      </c>
    </row>
    <row r="15" spans="1:7">
      <c r="A15" s="9"/>
      <c r="B15" s="10"/>
      <c r="C15" s="10"/>
      <c r="D15" s="11"/>
      <c r="E15" s="2"/>
      <c r="F15" s="2"/>
      <c r="G15" s="2">
        <f t="shared" si="0"/>
        <v>286</v>
      </c>
    </row>
    <row r="16" spans="1:7">
      <c r="A16" s="9"/>
      <c r="B16" s="10"/>
      <c r="C16" s="10"/>
      <c r="D16" s="11"/>
      <c r="E16" s="2"/>
      <c r="F16" s="2"/>
      <c r="G16" s="2">
        <f t="shared" si="0"/>
        <v>286</v>
      </c>
    </row>
    <row r="17" spans="1:7">
      <c r="A17" s="9"/>
      <c r="B17" s="10"/>
      <c r="C17" s="10"/>
      <c r="D17" s="11"/>
      <c r="E17" s="2"/>
      <c r="F17" s="2"/>
      <c r="G17" s="2">
        <f t="shared" si="0"/>
        <v>286</v>
      </c>
    </row>
    <row r="18" spans="1:7">
      <c r="A18" s="9"/>
      <c r="B18" s="10"/>
      <c r="C18" s="10"/>
      <c r="D18" s="11"/>
      <c r="E18" s="2"/>
      <c r="F18" s="2"/>
      <c r="G18" s="2">
        <f t="shared" si="0"/>
        <v>286</v>
      </c>
    </row>
    <row r="19" spans="1:7">
      <c r="A19" s="9"/>
      <c r="B19" s="10"/>
      <c r="C19" s="10"/>
      <c r="D19" s="11"/>
      <c r="E19" s="2"/>
      <c r="F19" s="2"/>
      <c r="G19" s="2">
        <f t="shared" si="0"/>
        <v>286</v>
      </c>
    </row>
    <row r="20" spans="1:7">
      <c r="A20" s="9"/>
      <c r="B20" s="10"/>
      <c r="C20" s="10"/>
      <c r="D20" s="11"/>
      <c r="E20" s="2"/>
      <c r="F20" s="2"/>
      <c r="G20" s="2">
        <f t="shared" si="0"/>
        <v>286</v>
      </c>
    </row>
    <row r="21" spans="1:7">
      <c r="A21" s="9"/>
      <c r="B21" s="10"/>
      <c r="C21" s="10"/>
      <c r="D21" s="11"/>
      <c r="E21" s="2"/>
      <c r="F21" s="2"/>
      <c r="G21" s="2">
        <f t="shared" si="0"/>
        <v>286</v>
      </c>
    </row>
    <row r="22" spans="1:7">
      <c r="A22" s="9"/>
      <c r="B22" s="10"/>
      <c r="C22" s="10"/>
      <c r="D22" s="11"/>
      <c r="E22" s="2"/>
      <c r="F22" s="2"/>
      <c r="G22" s="2">
        <f t="shared" si="0"/>
        <v>286</v>
      </c>
    </row>
    <row r="23" spans="1:7">
      <c r="A23" s="9"/>
      <c r="B23" s="10"/>
      <c r="C23" s="10"/>
      <c r="D23" s="11"/>
      <c r="E23" s="2"/>
      <c r="F23" s="2"/>
      <c r="G23" s="2">
        <f t="shared" si="0"/>
        <v>286</v>
      </c>
    </row>
    <row r="24" spans="1:7">
      <c r="A24" s="9"/>
      <c r="B24" s="10"/>
      <c r="C24" s="10"/>
      <c r="D24" s="11"/>
      <c r="E24" s="2"/>
      <c r="F24" s="2"/>
      <c r="G24" s="2">
        <f t="shared" si="0"/>
        <v>286</v>
      </c>
    </row>
    <row r="25" spans="1:7">
      <c r="A25" s="9"/>
      <c r="B25" s="10"/>
      <c r="C25" s="10"/>
      <c r="D25" s="11"/>
      <c r="E25" s="2"/>
      <c r="F25" s="2"/>
      <c r="G25" s="2">
        <f t="shared" si="0"/>
        <v>286</v>
      </c>
    </row>
    <row r="26" spans="1:7">
      <c r="A26" s="9"/>
      <c r="B26" s="10"/>
      <c r="C26" s="10"/>
      <c r="D26" s="11"/>
      <c r="E26" s="2"/>
      <c r="F26" s="2"/>
      <c r="G26" s="2">
        <f t="shared" si="0"/>
        <v>286</v>
      </c>
    </row>
    <row r="27" spans="1:7">
      <c r="A27" s="9"/>
      <c r="B27" s="10"/>
      <c r="C27" s="10"/>
      <c r="D27" s="11"/>
      <c r="E27" s="2"/>
      <c r="F27" s="2"/>
      <c r="G27" s="2">
        <f t="shared" si="0"/>
        <v>286</v>
      </c>
    </row>
    <row r="28" spans="1:7">
      <c r="A28" s="9"/>
      <c r="B28" s="10"/>
      <c r="C28" s="10"/>
      <c r="D28" s="11"/>
      <c r="E28" s="2"/>
      <c r="F28" s="2"/>
      <c r="G28" s="2">
        <f t="shared" si="0"/>
        <v>286</v>
      </c>
    </row>
    <row r="29" spans="1:7">
      <c r="A29" s="9"/>
      <c r="B29" s="10"/>
      <c r="C29" s="10"/>
      <c r="D29" s="11"/>
      <c r="E29" s="2"/>
      <c r="F29" s="2"/>
      <c r="G29" s="2">
        <f t="shared" si="0"/>
        <v>286</v>
      </c>
    </row>
    <row r="30" spans="1:7">
      <c r="A30" s="9"/>
      <c r="B30" s="10"/>
      <c r="C30" s="10"/>
      <c r="D30" s="11"/>
      <c r="E30" s="2"/>
      <c r="F30" s="2"/>
      <c r="G30" s="2">
        <f t="shared" si="0"/>
        <v>286</v>
      </c>
    </row>
    <row r="31" spans="1:7">
      <c r="A31" s="9"/>
      <c r="B31" s="10"/>
      <c r="C31" s="10"/>
      <c r="D31" s="11"/>
      <c r="E31" s="2"/>
      <c r="F31" s="2"/>
      <c r="G31" s="2">
        <f t="shared" si="0"/>
        <v>286</v>
      </c>
    </row>
    <row r="32" spans="1:7">
      <c r="A32" s="9"/>
      <c r="B32" s="10"/>
      <c r="C32" s="10"/>
      <c r="D32" s="11"/>
      <c r="E32" s="2"/>
      <c r="F32" s="2"/>
      <c r="G32" s="2">
        <f t="shared" si="0"/>
        <v>286</v>
      </c>
    </row>
    <row r="33" spans="1:15">
      <c r="A33" s="9"/>
      <c r="B33" s="10"/>
      <c r="C33" s="10"/>
      <c r="D33" s="11"/>
      <c r="E33" s="2"/>
      <c r="F33" s="2"/>
      <c r="G33" s="2">
        <f t="shared" si="0"/>
        <v>286</v>
      </c>
    </row>
    <row r="34" spans="1:15">
      <c r="A34" s="9"/>
      <c r="B34" s="10"/>
      <c r="C34" s="10"/>
      <c r="D34" s="11"/>
      <c r="E34" s="2"/>
      <c r="F34" s="2"/>
      <c r="G34" s="2">
        <f t="shared" si="0"/>
        <v>286</v>
      </c>
    </row>
    <row r="35" spans="1:15">
      <c r="A35" s="9"/>
      <c r="B35" s="10"/>
      <c r="C35" s="10"/>
      <c r="D35" s="11"/>
      <c r="E35" s="2"/>
      <c r="F35" s="2"/>
      <c r="G35" s="2">
        <f t="shared" si="0"/>
        <v>286</v>
      </c>
    </row>
    <row r="37" spans="1:15" ht="21">
      <c r="A37" s="139" t="s">
        <v>383</v>
      </c>
      <c r="B37" s="140"/>
      <c r="C37" s="140"/>
      <c r="D37" s="140"/>
      <c r="E37" s="140"/>
      <c r="F37" s="141"/>
      <c r="G37" s="20">
        <f>SUM(I37:N37)</f>
        <v>201</v>
      </c>
      <c r="I37" s="35">
        <f>LARGE(F4:F34,1)</f>
        <v>55</v>
      </c>
      <c r="J37" s="35">
        <f>LARGE(F4:F34,2)</f>
        <v>52</v>
      </c>
      <c r="K37" s="35">
        <f>LARGE(F4:F34,3)</f>
        <v>38</v>
      </c>
      <c r="L37" s="35">
        <f>LARGE(F4:F34,4)</f>
        <v>28</v>
      </c>
      <c r="M37" s="35">
        <f>LARGE(F4:F34,5)</f>
        <v>28</v>
      </c>
      <c r="N37" s="19"/>
      <c r="O37" s="22"/>
    </row>
  </sheetData>
  <mergeCells count="12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" r:id="rId1" tooltip="Campeonato de Espana Cadete Reale" display="http://www.randa.org/en/WAGR/Events/Event detail.aspx?event=3849&amp;isMens=False"/>
    <hyperlink ref="A5" r:id="rId2" tooltip="Madrid Ladies Championship" display="http://www.randa.org/en/WAGR/Events/Event detail.aspx?event=3677&amp;isMens=False"/>
    <hyperlink ref="A6" r:id="rId3" tooltip="Portuguese International Ladies Amateur" display="http://www.randa.org/en/WAGR/Events/Event detail.aspx?event=3520&amp;isMens=False"/>
    <hyperlink ref="A7" r:id="rId4" tooltip="Spanish International Stroke Play" display="http://www.randa.org/en/WAGR/Events/Event detail.aspx?event=3479&amp;isMens=False"/>
    <hyperlink ref="A9" r:id="rId5" tooltip="Grand Prix de Chiberta" display="http://www.randa.org/en/WAGR/Events/Event detail.aspx?event=4222&amp;isMens=False"/>
    <hyperlink ref="A10" r:id="rId6" tooltip="North of England Under 16 Stroke Play" display="http://www.randa.org/en/WAGR/Events/Event detail.aspx?event=4587&amp;isMens=False"/>
    <hyperlink ref="A11" r:id="rId7" tooltip="Girls" display="http://www.randa.org/en/WAGR/Events/Event detail.aspx?event=4521&amp;isMens=False"/>
    <hyperlink ref="A12" r:id="rId8" tooltip="Campeonato Absoluto del Principado de Asturias" display="http://www.randa.org/en/WAGR/Events/Event detail.aspx?event=4465&amp;isMens=False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330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248</v>
      </c>
      <c r="B4" s="145"/>
      <c r="C4" s="145"/>
      <c r="D4" s="145"/>
      <c r="E4" s="54" t="s">
        <v>249</v>
      </c>
      <c r="F4" s="55">
        <v>20</v>
      </c>
      <c r="G4" s="2">
        <f>SUM(F4)</f>
        <v>20</v>
      </c>
    </row>
    <row r="5" spans="1:7">
      <c r="A5" s="150" t="s">
        <v>173</v>
      </c>
      <c r="B5" s="150"/>
      <c r="C5" s="150"/>
      <c r="D5" s="150"/>
      <c r="E5" s="54" t="s">
        <v>178</v>
      </c>
      <c r="F5" s="55">
        <v>28</v>
      </c>
      <c r="G5" s="2">
        <f t="shared" ref="G5:G35" si="0">SUM(G4,F5)</f>
        <v>48</v>
      </c>
    </row>
    <row r="6" spans="1:7">
      <c r="A6" s="150" t="s">
        <v>175</v>
      </c>
      <c r="B6" s="150"/>
      <c r="C6" s="150"/>
      <c r="D6" s="150"/>
      <c r="E6" s="54" t="s">
        <v>179</v>
      </c>
      <c r="F6" s="55">
        <v>15</v>
      </c>
      <c r="G6" s="2">
        <f t="shared" si="0"/>
        <v>63</v>
      </c>
    </row>
    <row r="7" spans="1:7">
      <c r="A7" s="158" t="s">
        <v>176</v>
      </c>
      <c r="B7" s="158"/>
      <c r="C7" s="158"/>
      <c r="D7" s="158"/>
      <c r="E7" s="116" t="s">
        <v>180</v>
      </c>
      <c r="F7" s="117">
        <v>30</v>
      </c>
      <c r="G7" s="2">
        <f t="shared" si="0"/>
        <v>93</v>
      </c>
    </row>
    <row r="8" spans="1:7">
      <c r="A8" s="162" t="s">
        <v>355</v>
      </c>
      <c r="B8" s="162"/>
      <c r="C8" s="162"/>
      <c r="D8" s="162"/>
      <c r="E8" s="111" t="s">
        <v>354</v>
      </c>
      <c r="F8" s="112">
        <v>27</v>
      </c>
      <c r="G8" s="2">
        <f t="shared" si="0"/>
        <v>120</v>
      </c>
    </row>
    <row r="9" spans="1:7">
      <c r="A9" s="158" t="s">
        <v>416</v>
      </c>
      <c r="B9" s="158"/>
      <c r="C9" s="158"/>
      <c r="D9" s="158"/>
      <c r="E9" s="116" t="s">
        <v>415</v>
      </c>
      <c r="F9" s="117">
        <v>26</v>
      </c>
      <c r="G9" s="2">
        <f t="shared" si="0"/>
        <v>146</v>
      </c>
    </row>
    <row r="10" spans="1:7">
      <c r="A10" s="150" t="s">
        <v>406</v>
      </c>
      <c r="B10" s="150"/>
      <c r="C10" s="150"/>
      <c r="D10" s="150"/>
      <c r="E10" s="95" t="s">
        <v>405</v>
      </c>
      <c r="F10" s="55">
        <v>10</v>
      </c>
      <c r="G10" s="2">
        <f t="shared" si="0"/>
        <v>156</v>
      </c>
    </row>
    <row r="11" spans="1:7">
      <c r="A11" s="150" t="s">
        <v>413</v>
      </c>
      <c r="B11" s="150"/>
      <c r="C11" s="150"/>
      <c r="D11" s="150"/>
      <c r="E11" s="95" t="s">
        <v>412</v>
      </c>
      <c r="F11" s="55">
        <v>48</v>
      </c>
      <c r="G11" s="2">
        <f t="shared" si="0"/>
        <v>204</v>
      </c>
    </row>
    <row r="12" spans="1:7">
      <c r="A12" s="152" t="s">
        <v>418</v>
      </c>
      <c r="B12" s="152"/>
      <c r="C12" s="152"/>
      <c r="D12" s="152"/>
      <c r="E12" s="95" t="s">
        <v>409</v>
      </c>
      <c r="F12" s="55">
        <v>27</v>
      </c>
      <c r="G12" s="2">
        <f t="shared" si="0"/>
        <v>231</v>
      </c>
    </row>
    <row r="13" spans="1:7">
      <c r="A13" s="9"/>
      <c r="B13" s="10"/>
      <c r="C13" s="10"/>
      <c r="D13" s="11"/>
      <c r="E13" s="2"/>
      <c r="F13" s="2"/>
      <c r="G13" s="2">
        <f t="shared" si="0"/>
        <v>231</v>
      </c>
    </row>
    <row r="14" spans="1:7">
      <c r="A14" s="9"/>
      <c r="B14" s="10"/>
      <c r="C14" s="10"/>
      <c r="D14" s="11"/>
      <c r="E14" s="2"/>
      <c r="F14" s="2"/>
      <c r="G14" s="2">
        <f t="shared" si="0"/>
        <v>231</v>
      </c>
    </row>
    <row r="15" spans="1:7">
      <c r="A15" s="9"/>
      <c r="B15" s="10"/>
      <c r="C15" s="10"/>
      <c r="D15" s="11"/>
      <c r="E15" s="2"/>
      <c r="F15" s="2"/>
      <c r="G15" s="2">
        <f t="shared" si="0"/>
        <v>231</v>
      </c>
    </row>
    <row r="16" spans="1:7">
      <c r="A16" s="9"/>
      <c r="B16" s="10"/>
      <c r="C16" s="10"/>
      <c r="D16" s="11"/>
      <c r="E16" s="2"/>
      <c r="F16" s="2"/>
      <c r="G16" s="2">
        <f t="shared" si="0"/>
        <v>231</v>
      </c>
    </row>
    <row r="17" spans="1:7">
      <c r="A17" s="9"/>
      <c r="B17" s="10"/>
      <c r="C17" s="10"/>
      <c r="D17" s="11"/>
      <c r="E17" s="2"/>
      <c r="F17" s="2"/>
      <c r="G17" s="2">
        <f t="shared" si="0"/>
        <v>231</v>
      </c>
    </row>
    <row r="18" spans="1:7">
      <c r="A18" s="9"/>
      <c r="B18" s="10"/>
      <c r="C18" s="10"/>
      <c r="D18" s="11"/>
      <c r="E18" s="2"/>
      <c r="F18" s="2"/>
      <c r="G18" s="2">
        <f t="shared" si="0"/>
        <v>231</v>
      </c>
    </row>
    <row r="19" spans="1:7">
      <c r="A19" s="9"/>
      <c r="B19" s="10"/>
      <c r="C19" s="10"/>
      <c r="D19" s="11"/>
      <c r="E19" s="2"/>
      <c r="F19" s="2"/>
      <c r="G19" s="2">
        <f t="shared" si="0"/>
        <v>231</v>
      </c>
    </row>
    <row r="20" spans="1:7">
      <c r="A20" s="9"/>
      <c r="B20" s="10"/>
      <c r="C20" s="10"/>
      <c r="D20" s="11"/>
      <c r="E20" s="2"/>
      <c r="F20" s="2"/>
      <c r="G20" s="2">
        <f t="shared" si="0"/>
        <v>231</v>
      </c>
    </row>
    <row r="21" spans="1:7">
      <c r="A21" s="9"/>
      <c r="B21" s="10"/>
      <c r="C21" s="10"/>
      <c r="D21" s="11"/>
      <c r="E21" s="2"/>
      <c r="F21" s="2"/>
      <c r="G21" s="2">
        <f t="shared" si="0"/>
        <v>231</v>
      </c>
    </row>
    <row r="22" spans="1:7">
      <c r="A22" s="9"/>
      <c r="B22" s="10"/>
      <c r="C22" s="10"/>
      <c r="D22" s="11"/>
      <c r="E22" s="2"/>
      <c r="F22" s="2"/>
      <c r="G22" s="2">
        <f t="shared" si="0"/>
        <v>231</v>
      </c>
    </row>
    <row r="23" spans="1:7">
      <c r="A23" s="9"/>
      <c r="B23" s="10"/>
      <c r="C23" s="10"/>
      <c r="D23" s="11"/>
      <c r="E23" s="2"/>
      <c r="F23" s="2"/>
      <c r="G23" s="2">
        <f t="shared" si="0"/>
        <v>231</v>
      </c>
    </row>
    <row r="24" spans="1:7">
      <c r="A24" s="9"/>
      <c r="B24" s="10"/>
      <c r="C24" s="10"/>
      <c r="D24" s="11"/>
      <c r="E24" s="2"/>
      <c r="F24" s="2"/>
      <c r="G24" s="2">
        <f t="shared" si="0"/>
        <v>231</v>
      </c>
    </row>
    <row r="25" spans="1:7">
      <c r="A25" s="9"/>
      <c r="B25" s="10"/>
      <c r="C25" s="10"/>
      <c r="D25" s="11"/>
      <c r="E25" s="2"/>
      <c r="F25" s="2"/>
      <c r="G25" s="2">
        <f t="shared" si="0"/>
        <v>231</v>
      </c>
    </row>
    <row r="26" spans="1:7">
      <c r="A26" s="9"/>
      <c r="B26" s="10"/>
      <c r="C26" s="10"/>
      <c r="D26" s="11"/>
      <c r="E26" s="2"/>
      <c r="F26" s="2"/>
      <c r="G26" s="2">
        <f t="shared" si="0"/>
        <v>231</v>
      </c>
    </row>
    <row r="27" spans="1:7">
      <c r="A27" s="9"/>
      <c r="B27" s="10"/>
      <c r="C27" s="10"/>
      <c r="D27" s="11"/>
      <c r="E27" s="2"/>
      <c r="F27" s="2"/>
      <c r="G27" s="2">
        <f t="shared" si="0"/>
        <v>231</v>
      </c>
    </row>
    <row r="28" spans="1:7">
      <c r="A28" s="9"/>
      <c r="B28" s="10"/>
      <c r="C28" s="10"/>
      <c r="D28" s="11"/>
      <c r="E28" s="2"/>
      <c r="F28" s="2"/>
      <c r="G28" s="2">
        <f t="shared" si="0"/>
        <v>231</v>
      </c>
    </row>
    <row r="29" spans="1:7">
      <c r="A29" s="9"/>
      <c r="B29" s="10"/>
      <c r="C29" s="10"/>
      <c r="D29" s="11"/>
      <c r="E29" s="2"/>
      <c r="F29" s="2"/>
      <c r="G29" s="2">
        <f t="shared" si="0"/>
        <v>231</v>
      </c>
    </row>
    <row r="30" spans="1:7">
      <c r="A30" s="9"/>
      <c r="B30" s="10"/>
      <c r="C30" s="10"/>
      <c r="D30" s="11"/>
      <c r="E30" s="2"/>
      <c r="F30" s="2"/>
      <c r="G30" s="2">
        <f t="shared" si="0"/>
        <v>231</v>
      </c>
    </row>
    <row r="31" spans="1:7">
      <c r="A31" s="9"/>
      <c r="B31" s="10"/>
      <c r="C31" s="10"/>
      <c r="D31" s="11"/>
      <c r="E31" s="2"/>
      <c r="F31" s="2"/>
      <c r="G31" s="2">
        <f t="shared" si="0"/>
        <v>231</v>
      </c>
    </row>
    <row r="32" spans="1:7">
      <c r="A32" s="9"/>
      <c r="B32" s="10"/>
      <c r="C32" s="10"/>
      <c r="D32" s="11"/>
      <c r="E32" s="2"/>
      <c r="F32" s="2"/>
      <c r="G32" s="2">
        <f t="shared" si="0"/>
        <v>231</v>
      </c>
    </row>
    <row r="33" spans="1:14">
      <c r="A33" s="9"/>
      <c r="B33" s="10"/>
      <c r="C33" s="10"/>
      <c r="D33" s="11"/>
      <c r="E33" s="2"/>
      <c r="F33" s="2"/>
      <c r="G33" s="2">
        <f t="shared" si="0"/>
        <v>231</v>
      </c>
    </row>
    <row r="34" spans="1:14">
      <c r="A34" s="9"/>
      <c r="B34" s="10"/>
      <c r="C34" s="10"/>
      <c r="D34" s="11"/>
      <c r="E34" s="2"/>
      <c r="F34" s="2"/>
      <c r="G34" s="2">
        <f t="shared" si="0"/>
        <v>231</v>
      </c>
    </row>
    <row r="35" spans="1:14">
      <c r="A35" s="9"/>
      <c r="B35" s="10"/>
      <c r="C35" s="10"/>
      <c r="D35" s="11"/>
      <c r="E35" s="2"/>
      <c r="F35" s="2"/>
      <c r="G35" s="2">
        <f t="shared" si="0"/>
        <v>231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160</v>
      </c>
      <c r="I37" s="35">
        <f>LARGE(F4:F34,1)</f>
        <v>48</v>
      </c>
      <c r="J37" s="35">
        <f>LARGE(F4:F34,2)</f>
        <v>30</v>
      </c>
      <c r="K37" s="35">
        <f>LARGE(F4:F34,3)</f>
        <v>28</v>
      </c>
      <c r="L37" s="35">
        <f>LARGE(F4:F34,4)</f>
        <v>27</v>
      </c>
      <c r="M37" s="35">
        <f>LARGE(F4:F34,5)</f>
        <v>27</v>
      </c>
      <c r="N37" s="19"/>
    </row>
  </sheetData>
  <mergeCells count="12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" r:id="rId1" tooltip="Campeonato de Espana Cadete Reale" display="http://www.randa.org/en/WAGR/Events/Event detail.aspx?event=3849&amp;isMens=False"/>
    <hyperlink ref="A5" r:id="rId2" tooltip="Madrid Ladies Championship" display="http://www.randa.org/en/WAGR/Events/Event detail.aspx?event=3677&amp;isMens=False"/>
    <hyperlink ref="A6" r:id="rId3" tooltip="Portuguese International Ladies Amateur" display="http://www.randa.org/en/WAGR/Events/Event detail.aspx?event=3520&amp;isMens=False"/>
    <hyperlink ref="A7" r:id="rId4" tooltip="Spanish International Stroke Play" display="http://www.randa.org/en/WAGR/Events/Event detail.aspx?event=3479&amp;isMens=False"/>
    <hyperlink ref="A9" r:id="rId5" tooltip="North of England Under 16 Stroke Play" display="http://www.randa.org/en/WAGR/Events/Event detail.aspx?event=4587&amp;isMens=False"/>
    <hyperlink ref="A10" r:id="rId6" tooltip="Girls" display="http://www.randa.org/en/WAGR/Events/Event detail.aspx?event=4521&amp;isMens=False"/>
    <hyperlink ref="A11" r:id="rId7" tooltip="Campeonato Absoluto del Principado de Asturias" display="http://www.randa.org/en/WAGR/Events/Event detail.aspx?event=4465&amp;isMens=False"/>
    <hyperlink ref="A12" r:id="rId8" tooltip="European Young Masters" display="http://www.randa.org/en/WAGR/Events/Event detail.aspx?event=4390&amp;isMens=False"/>
  </hyperlinks>
  <pageMargins left="0.7" right="0.7" top="0.75" bottom="0.75" header="0.3" footer="0.3"/>
  <pageSetup paperSize="9" orientation="portrait" r:id="rId9"/>
</worksheet>
</file>

<file path=xl/worksheets/sheet32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A12" sqref="A12:D12"/>
    </sheetView>
  </sheetViews>
  <sheetFormatPr baseColWidth="10" defaultRowHeight="15"/>
  <cols>
    <col min="6" max="6" width="11.42578125" style="1"/>
  </cols>
  <sheetData>
    <row r="1" spans="1:7" ht="15" customHeight="1">
      <c r="A1" s="137" t="s">
        <v>262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74" t="s">
        <v>3</v>
      </c>
      <c r="G3" s="5" t="s">
        <v>4</v>
      </c>
    </row>
    <row r="4" spans="1:7">
      <c r="A4" s="145" t="s">
        <v>291</v>
      </c>
      <c r="B4" s="145"/>
      <c r="C4" s="145"/>
      <c r="D4" s="145"/>
      <c r="E4" s="54" t="s">
        <v>198</v>
      </c>
      <c r="F4" s="55">
        <v>16</v>
      </c>
      <c r="G4" s="2">
        <f>SUM(F4)</f>
        <v>16</v>
      </c>
    </row>
    <row r="5" spans="1:7">
      <c r="A5" s="150" t="s">
        <v>292</v>
      </c>
      <c r="B5" s="150"/>
      <c r="C5" s="150"/>
      <c r="D5" s="150"/>
      <c r="E5" s="54" t="s">
        <v>167</v>
      </c>
      <c r="F5" s="55">
        <v>23</v>
      </c>
      <c r="G5" s="2">
        <f t="shared" ref="G5:G35" si="0">SUM(G4,F5)</f>
        <v>39</v>
      </c>
    </row>
    <row r="6" spans="1:7">
      <c r="A6" s="150" t="s">
        <v>235</v>
      </c>
      <c r="B6" s="150"/>
      <c r="C6" s="150"/>
      <c r="D6" s="150"/>
      <c r="E6" s="54" t="s">
        <v>238</v>
      </c>
      <c r="F6" s="55">
        <v>29</v>
      </c>
      <c r="G6" s="2">
        <f t="shared" si="0"/>
        <v>68</v>
      </c>
    </row>
    <row r="7" spans="1:7">
      <c r="A7" s="54"/>
      <c r="B7" s="62" t="s">
        <v>289</v>
      </c>
      <c r="C7" s="54"/>
      <c r="D7" s="54"/>
      <c r="E7" s="54" t="s">
        <v>169</v>
      </c>
      <c r="F7" s="55">
        <v>28</v>
      </c>
      <c r="G7" s="2">
        <f t="shared" si="0"/>
        <v>96</v>
      </c>
    </row>
    <row r="8" spans="1:7">
      <c r="A8" s="150" t="s">
        <v>293</v>
      </c>
      <c r="B8" s="150"/>
      <c r="C8" s="150"/>
      <c r="D8" s="150"/>
      <c r="E8" s="54" t="s">
        <v>241</v>
      </c>
      <c r="F8" s="55">
        <v>26</v>
      </c>
      <c r="G8" s="2">
        <f t="shared" si="0"/>
        <v>122</v>
      </c>
    </row>
    <row r="9" spans="1:7">
      <c r="A9" s="150" t="s">
        <v>184</v>
      </c>
      <c r="B9" s="150"/>
      <c r="C9" s="150"/>
      <c r="D9" s="150"/>
      <c r="E9" s="54" t="s">
        <v>171</v>
      </c>
      <c r="F9" s="55">
        <v>19</v>
      </c>
      <c r="G9" s="2">
        <f t="shared" si="0"/>
        <v>141</v>
      </c>
    </row>
    <row r="10" spans="1:7">
      <c r="A10" s="152" t="s">
        <v>176</v>
      </c>
      <c r="B10" s="152"/>
      <c r="C10" s="152"/>
      <c r="D10" s="152"/>
      <c r="E10" s="54" t="s">
        <v>180</v>
      </c>
      <c r="F10" s="55">
        <v>6</v>
      </c>
      <c r="G10" s="2">
        <f t="shared" si="0"/>
        <v>147</v>
      </c>
    </row>
    <row r="11" spans="1:7">
      <c r="A11" s="154" t="s">
        <v>355</v>
      </c>
      <c r="B11" s="155"/>
      <c r="C11" s="155"/>
      <c r="D11" s="156"/>
      <c r="E11" s="2" t="s">
        <v>354</v>
      </c>
      <c r="F11" s="63">
        <v>20</v>
      </c>
      <c r="G11" s="2">
        <f t="shared" si="0"/>
        <v>167</v>
      </c>
    </row>
    <row r="12" spans="1:7">
      <c r="A12" s="145" t="s">
        <v>437</v>
      </c>
      <c r="B12" s="145"/>
      <c r="C12" s="145"/>
      <c r="D12" s="145"/>
      <c r="E12" s="95" t="s">
        <v>431</v>
      </c>
      <c r="F12" s="55">
        <v>28</v>
      </c>
      <c r="G12" s="2">
        <f t="shared" si="0"/>
        <v>195</v>
      </c>
    </row>
    <row r="13" spans="1:7">
      <c r="A13" s="95"/>
      <c r="B13" s="62"/>
      <c r="C13" s="95"/>
      <c r="D13" s="95"/>
      <c r="E13" s="95"/>
      <c r="F13" s="55"/>
      <c r="G13" s="2">
        <f t="shared" si="0"/>
        <v>195</v>
      </c>
    </row>
    <row r="14" spans="1:7">
      <c r="A14" s="9"/>
      <c r="B14" s="10"/>
      <c r="C14" s="10"/>
      <c r="D14" s="11"/>
      <c r="E14" s="2"/>
      <c r="F14" s="63"/>
      <c r="G14" s="2">
        <f t="shared" si="0"/>
        <v>195</v>
      </c>
    </row>
    <row r="15" spans="1:7">
      <c r="A15" s="9"/>
      <c r="B15" s="10"/>
      <c r="C15" s="10"/>
      <c r="D15" s="11"/>
      <c r="E15" s="2"/>
      <c r="F15" s="63"/>
      <c r="G15" s="2">
        <f t="shared" si="0"/>
        <v>195</v>
      </c>
    </row>
    <row r="16" spans="1:7">
      <c r="A16" s="9"/>
      <c r="B16" s="10"/>
      <c r="C16" s="10"/>
      <c r="D16" s="11"/>
      <c r="E16" s="2"/>
      <c r="F16" s="63"/>
      <c r="G16" s="2">
        <f t="shared" si="0"/>
        <v>195</v>
      </c>
    </row>
    <row r="17" spans="1:7">
      <c r="A17" s="9"/>
      <c r="B17" s="10"/>
      <c r="C17" s="10"/>
      <c r="D17" s="11"/>
      <c r="E17" s="2"/>
      <c r="F17" s="63"/>
      <c r="G17" s="2">
        <f t="shared" si="0"/>
        <v>195</v>
      </c>
    </row>
    <row r="18" spans="1:7">
      <c r="A18" s="9"/>
      <c r="B18" s="10"/>
      <c r="C18" s="10"/>
      <c r="D18" s="11"/>
      <c r="E18" s="2"/>
      <c r="F18" s="63"/>
      <c r="G18" s="2">
        <f t="shared" si="0"/>
        <v>195</v>
      </c>
    </row>
    <row r="19" spans="1:7">
      <c r="A19" s="9"/>
      <c r="B19" s="10"/>
      <c r="C19" s="10"/>
      <c r="D19" s="11"/>
      <c r="E19" s="2"/>
      <c r="F19" s="63"/>
      <c r="G19" s="2">
        <f t="shared" si="0"/>
        <v>195</v>
      </c>
    </row>
    <row r="20" spans="1:7">
      <c r="A20" s="9"/>
      <c r="B20" s="10"/>
      <c r="C20" s="10"/>
      <c r="D20" s="11"/>
      <c r="E20" s="2"/>
      <c r="F20" s="63"/>
      <c r="G20" s="2">
        <f t="shared" si="0"/>
        <v>195</v>
      </c>
    </row>
    <row r="21" spans="1:7">
      <c r="A21" s="9"/>
      <c r="B21" s="10"/>
      <c r="C21" s="10"/>
      <c r="D21" s="11"/>
      <c r="E21" s="2"/>
      <c r="F21" s="63"/>
      <c r="G21" s="2">
        <f t="shared" si="0"/>
        <v>195</v>
      </c>
    </row>
    <row r="22" spans="1:7">
      <c r="A22" s="9"/>
      <c r="B22" s="10"/>
      <c r="C22" s="10"/>
      <c r="D22" s="11"/>
      <c r="E22" s="2"/>
      <c r="F22" s="63"/>
      <c r="G22" s="2">
        <f t="shared" si="0"/>
        <v>195</v>
      </c>
    </row>
    <row r="23" spans="1:7">
      <c r="A23" s="9"/>
      <c r="B23" s="10"/>
      <c r="C23" s="10"/>
      <c r="D23" s="11"/>
      <c r="E23" s="2"/>
      <c r="F23" s="63"/>
      <c r="G23" s="2">
        <f t="shared" si="0"/>
        <v>195</v>
      </c>
    </row>
    <row r="24" spans="1:7">
      <c r="A24" s="9"/>
      <c r="B24" s="10"/>
      <c r="C24" s="10"/>
      <c r="D24" s="11"/>
      <c r="E24" s="2"/>
      <c r="F24" s="63"/>
      <c r="G24" s="2">
        <f t="shared" si="0"/>
        <v>195</v>
      </c>
    </row>
    <row r="25" spans="1:7">
      <c r="A25" s="9"/>
      <c r="B25" s="10"/>
      <c r="C25" s="10"/>
      <c r="D25" s="11"/>
      <c r="E25" s="2"/>
      <c r="F25" s="63"/>
      <c r="G25" s="2">
        <f t="shared" si="0"/>
        <v>195</v>
      </c>
    </row>
    <row r="26" spans="1:7">
      <c r="A26" s="9"/>
      <c r="B26" s="10"/>
      <c r="C26" s="10"/>
      <c r="D26" s="11"/>
      <c r="E26" s="2"/>
      <c r="F26" s="63"/>
      <c r="G26" s="2">
        <f t="shared" si="0"/>
        <v>195</v>
      </c>
    </row>
    <row r="27" spans="1:7">
      <c r="A27" s="9"/>
      <c r="B27" s="10"/>
      <c r="C27" s="10"/>
      <c r="D27" s="11"/>
      <c r="E27" s="2"/>
      <c r="F27" s="63"/>
      <c r="G27" s="2">
        <f t="shared" si="0"/>
        <v>195</v>
      </c>
    </row>
    <row r="28" spans="1:7">
      <c r="A28" s="9"/>
      <c r="B28" s="10"/>
      <c r="C28" s="10"/>
      <c r="D28" s="11"/>
      <c r="E28" s="2"/>
      <c r="F28" s="63"/>
      <c r="G28" s="2">
        <f t="shared" si="0"/>
        <v>195</v>
      </c>
    </row>
    <row r="29" spans="1:7">
      <c r="A29" s="9"/>
      <c r="B29" s="10"/>
      <c r="C29" s="10"/>
      <c r="D29" s="11"/>
      <c r="E29" s="2"/>
      <c r="F29" s="63"/>
      <c r="G29" s="2">
        <f t="shared" si="0"/>
        <v>195</v>
      </c>
    </row>
    <row r="30" spans="1:7">
      <c r="A30" s="9"/>
      <c r="B30" s="10"/>
      <c r="C30" s="10"/>
      <c r="D30" s="11"/>
      <c r="E30" s="2"/>
      <c r="F30" s="63"/>
      <c r="G30" s="2">
        <f t="shared" si="0"/>
        <v>195</v>
      </c>
    </row>
    <row r="31" spans="1:7">
      <c r="A31" s="9"/>
      <c r="B31" s="10"/>
      <c r="C31" s="10"/>
      <c r="D31" s="11"/>
      <c r="E31" s="2"/>
      <c r="F31" s="63"/>
      <c r="G31" s="2">
        <f t="shared" si="0"/>
        <v>195</v>
      </c>
    </row>
    <row r="32" spans="1:7">
      <c r="A32" s="9"/>
      <c r="B32" s="10"/>
      <c r="C32" s="10"/>
      <c r="D32" s="11"/>
      <c r="E32" s="2"/>
      <c r="F32" s="63"/>
      <c r="G32" s="2">
        <f t="shared" si="0"/>
        <v>195</v>
      </c>
    </row>
    <row r="33" spans="1:14">
      <c r="A33" s="9"/>
      <c r="B33" s="10"/>
      <c r="C33" s="10"/>
      <c r="D33" s="11"/>
      <c r="E33" s="2"/>
      <c r="F33" s="63"/>
      <c r="G33" s="2">
        <f t="shared" si="0"/>
        <v>195</v>
      </c>
    </row>
    <row r="34" spans="1:14">
      <c r="A34" s="9"/>
      <c r="B34" s="10"/>
      <c r="C34" s="10"/>
      <c r="D34" s="11"/>
      <c r="E34" s="2"/>
      <c r="F34" s="63"/>
      <c r="G34" s="2">
        <f t="shared" si="0"/>
        <v>195</v>
      </c>
    </row>
    <row r="35" spans="1:14">
      <c r="A35" s="9"/>
      <c r="B35" s="10"/>
      <c r="C35" s="10"/>
      <c r="D35" s="11"/>
      <c r="E35" s="2"/>
      <c r="F35" s="63"/>
      <c r="G35" s="2">
        <f t="shared" si="0"/>
        <v>195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154</v>
      </c>
      <c r="I37" s="35">
        <f>LARGE(F4:F34,1)</f>
        <v>29</v>
      </c>
      <c r="J37" s="35">
        <f>LARGE(F4:F34,2)</f>
        <v>28</v>
      </c>
      <c r="K37" s="35">
        <f>LARGE(F4:F34,3)</f>
        <v>28</v>
      </c>
      <c r="L37" s="35">
        <f>LARGE(F4:F34,4)</f>
        <v>26</v>
      </c>
      <c r="M37" s="35">
        <f>LARGE(F4:F34,5)</f>
        <v>23</v>
      </c>
      <c r="N37" s="35">
        <f>LARGE(F4:F34,6)</f>
        <v>20</v>
      </c>
    </row>
  </sheetData>
  <mergeCells count="11">
    <mergeCell ref="A1:G2"/>
    <mergeCell ref="A3:D3"/>
    <mergeCell ref="A37:F37"/>
    <mergeCell ref="A4:D4"/>
    <mergeCell ref="A5:D5"/>
    <mergeCell ref="A6:D6"/>
    <mergeCell ref="A8:D8"/>
    <mergeCell ref="A9:D9"/>
    <mergeCell ref="A10:D10"/>
    <mergeCell ref="A11:D11"/>
    <mergeCell ref="A12:D12"/>
  </mergeCells>
  <hyperlinks>
    <hyperlink ref="A4" r:id="rId1" tooltip="Big Ten Championship" display="http://www.randa.org/en/WAGR/Events/Event detail.aspx?event=3829&amp;isMens=False"/>
    <hyperlink ref="A5" r:id="rId2" tooltip="Lady Buckeye Spring Invite" display="http://www.randa.org/en/WAGR/Events/Event detail.aspx?event=3795&amp;isMens=False"/>
    <hyperlink ref="A6" r:id="rId3" tooltip="Rebel Intercollegiate" display="http://www.randa.org/en/WAGR/Events/Event detail.aspx?event=3720&amp;isMens=False"/>
    <hyperlink ref="B7" r:id="rId4" tooltip="Clover Cup" display="http://www.randa.org/en/WAGR/Events/Event detail.aspx?event=3654&amp;isMens=False"/>
    <hyperlink ref="A8" r:id="rId5" tooltip="Central District Women" display="http://www.randa.org/en/WAGR/Events/Event detail.aspx?event=3565&amp;isMens=False"/>
    <hyperlink ref="A9" r:id="rId6" tooltip="UCF Women" display="http://www.randa.org/en/WAGR/Events/Event detail.aspx?event=3551&amp;isMens=False"/>
    <hyperlink ref="A10" r:id="rId7" tooltip="Spanish International Stroke Play" display="http://www.randa.org/en/WAGR/Events/Event detail.aspx?event=3479&amp;isMens=False"/>
    <hyperlink ref="A12" r:id="rId8" tooltip="Mary Fossum Invitational" display="http://www.randa.org/en/WAGR/Events/Event detail.aspx?event=4689&amp;isMens=False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324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294</v>
      </c>
      <c r="B4" s="145"/>
      <c r="C4" s="145"/>
      <c r="D4" s="145"/>
      <c r="E4" s="54" t="s">
        <v>167</v>
      </c>
      <c r="F4" s="55">
        <v>18</v>
      </c>
      <c r="G4" s="2">
        <f>SUM(F4)</f>
        <v>18</v>
      </c>
    </row>
    <row r="5" spans="1:7">
      <c r="A5" s="150" t="s">
        <v>295</v>
      </c>
      <c r="B5" s="150"/>
      <c r="C5" s="150"/>
      <c r="D5" s="150"/>
      <c r="E5" s="54" t="s">
        <v>238</v>
      </c>
      <c r="F5" s="55">
        <v>12</v>
      </c>
      <c r="G5" s="2">
        <f t="shared" ref="G5:G35" si="0">SUM(G4,F5)</f>
        <v>30</v>
      </c>
    </row>
    <row r="6" spans="1:7">
      <c r="A6" s="150" t="s">
        <v>296</v>
      </c>
      <c r="B6" s="150"/>
      <c r="C6" s="150"/>
      <c r="D6" s="150"/>
      <c r="E6" s="54" t="s">
        <v>178</v>
      </c>
      <c r="F6" s="55">
        <v>22</v>
      </c>
      <c r="G6" s="2">
        <f t="shared" si="0"/>
        <v>52</v>
      </c>
    </row>
    <row r="7" spans="1:7">
      <c r="A7" s="150" t="s">
        <v>297</v>
      </c>
      <c r="B7" s="150"/>
      <c r="C7" s="150"/>
      <c r="D7" s="150"/>
      <c r="E7" s="54" t="s">
        <v>178</v>
      </c>
      <c r="F7" s="55">
        <v>26</v>
      </c>
      <c r="G7" s="2">
        <f t="shared" si="0"/>
        <v>78</v>
      </c>
    </row>
    <row r="8" spans="1:7">
      <c r="A8" s="150" t="s">
        <v>244</v>
      </c>
      <c r="B8" s="150"/>
      <c r="C8" s="150"/>
      <c r="D8" s="150"/>
      <c r="E8" s="54" t="s">
        <v>191</v>
      </c>
      <c r="F8" s="55">
        <v>18</v>
      </c>
      <c r="G8" s="2">
        <f t="shared" si="0"/>
        <v>96</v>
      </c>
    </row>
    <row r="9" spans="1:7">
      <c r="A9" s="152" t="s">
        <v>245</v>
      </c>
      <c r="B9" s="152"/>
      <c r="C9" s="152"/>
      <c r="D9" s="152"/>
      <c r="E9" s="54" t="s">
        <v>170</v>
      </c>
      <c r="F9" s="55">
        <v>27</v>
      </c>
      <c r="G9" s="2">
        <f t="shared" si="0"/>
        <v>123</v>
      </c>
    </row>
    <row r="10" spans="1:7">
      <c r="A10" s="154" t="s">
        <v>355</v>
      </c>
      <c r="B10" s="155"/>
      <c r="C10" s="155"/>
      <c r="D10" s="156"/>
      <c r="E10" s="2" t="s">
        <v>354</v>
      </c>
      <c r="F10" s="63">
        <v>1</v>
      </c>
      <c r="G10" s="2">
        <f t="shared" si="0"/>
        <v>124</v>
      </c>
    </row>
    <row r="11" spans="1:7">
      <c r="A11" s="155" t="s">
        <v>118</v>
      </c>
      <c r="B11" s="155"/>
      <c r="C11" s="155"/>
      <c r="D11" s="156"/>
      <c r="E11" s="2" t="s">
        <v>374</v>
      </c>
      <c r="F11" s="63">
        <v>5</v>
      </c>
      <c r="G11" s="2">
        <f t="shared" si="0"/>
        <v>129</v>
      </c>
    </row>
    <row r="12" spans="1:7">
      <c r="A12" s="9"/>
      <c r="B12" s="10"/>
      <c r="C12" s="10"/>
      <c r="D12" s="11"/>
      <c r="E12" s="2"/>
      <c r="F12" s="2"/>
      <c r="G12" s="2">
        <f t="shared" si="0"/>
        <v>129</v>
      </c>
    </row>
    <row r="13" spans="1:7">
      <c r="A13" s="9"/>
      <c r="B13" s="10"/>
      <c r="C13" s="10"/>
      <c r="D13" s="11"/>
      <c r="E13" s="2"/>
      <c r="F13" s="2"/>
      <c r="G13" s="2">
        <f t="shared" si="0"/>
        <v>129</v>
      </c>
    </row>
    <row r="14" spans="1:7">
      <c r="A14" s="9"/>
      <c r="B14" s="10"/>
      <c r="C14" s="10"/>
      <c r="D14" s="11"/>
      <c r="E14" s="2"/>
      <c r="F14" s="2"/>
      <c r="G14" s="2">
        <f t="shared" si="0"/>
        <v>129</v>
      </c>
    </row>
    <row r="15" spans="1:7">
      <c r="A15" s="9"/>
      <c r="B15" s="10"/>
      <c r="C15" s="10"/>
      <c r="D15" s="11"/>
      <c r="E15" s="2"/>
      <c r="F15" s="2"/>
      <c r="G15" s="2">
        <f t="shared" si="0"/>
        <v>129</v>
      </c>
    </row>
    <row r="16" spans="1:7">
      <c r="A16" s="9"/>
      <c r="B16" s="10"/>
      <c r="C16" s="10"/>
      <c r="D16" s="11"/>
      <c r="E16" s="2"/>
      <c r="F16" s="2"/>
      <c r="G16" s="2">
        <f t="shared" si="0"/>
        <v>129</v>
      </c>
    </row>
    <row r="17" spans="1:7">
      <c r="A17" s="9"/>
      <c r="B17" s="10"/>
      <c r="C17" s="10"/>
      <c r="D17" s="11"/>
      <c r="E17" s="2"/>
      <c r="F17" s="2"/>
      <c r="G17" s="2">
        <f t="shared" si="0"/>
        <v>129</v>
      </c>
    </row>
    <row r="18" spans="1:7">
      <c r="A18" s="9"/>
      <c r="B18" s="10"/>
      <c r="C18" s="10"/>
      <c r="D18" s="11"/>
      <c r="E18" s="2"/>
      <c r="F18" s="2"/>
      <c r="G18" s="2">
        <f t="shared" si="0"/>
        <v>129</v>
      </c>
    </row>
    <row r="19" spans="1:7">
      <c r="A19" s="9"/>
      <c r="B19" s="10"/>
      <c r="C19" s="10"/>
      <c r="D19" s="11"/>
      <c r="E19" s="2"/>
      <c r="F19" s="2"/>
      <c r="G19" s="2">
        <f t="shared" si="0"/>
        <v>129</v>
      </c>
    </row>
    <row r="20" spans="1:7">
      <c r="A20" s="9"/>
      <c r="B20" s="10"/>
      <c r="C20" s="10"/>
      <c r="D20" s="11"/>
      <c r="E20" s="2"/>
      <c r="F20" s="2"/>
      <c r="G20" s="2">
        <f t="shared" si="0"/>
        <v>129</v>
      </c>
    </row>
    <row r="21" spans="1:7">
      <c r="A21" s="9"/>
      <c r="B21" s="10"/>
      <c r="C21" s="10"/>
      <c r="D21" s="11"/>
      <c r="E21" s="2"/>
      <c r="F21" s="2"/>
      <c r="G21" s="2">
        <f t="shared" si="0"/>
        <v>129</v>
      </c>
    </row>
    <row r="22" spans="1:7">
      <c r="A22" s="9"/>
      <c r="B22" s="10"/>
      <c r="C22" s="10"/>
      <c r="D22" s="11"/>
      <c r="E22" s="2"/>
      <c r="F22" s="2"/>
      <c r="G22" s="2">
        <f t="shared" si="0"/>
        <v>129</v>
      </c>
    </row>
    <row r="23" spans="1:7">
      <c r="A23" s="9"/>
      <c r="B23" s="10"/>
      <c r="C23" s="10"/>
      <c r="D23" s="11"/>
      <c r="E23" s="2"/>
      <c r="F23" s="2"/>
      <c r="G23" s="2">
        <f t="shared" si="0"/>
        <v>129</v>
      </c>
    </row>
    <row r="24" spans="1:7">
      <c r="A24" s="9"/>
      <c r="B24" s="10"/>
      <c r="C24" s="10"/>
      <c r="D24" s="11"/>
      <c r="E24" s="2"/>
      <c r="F24" s="2"/>
      <c r="G24" s="2">
        <f t="shared" si="0"/>
        <v>129</v>
      </c>
    </row>
    <row r="25" spans="1:7">
      <c r="A25" s="9"/>
      <c r="B25" s="10"/>
      <c r="C25" s="10"/>
      <c r="D25" s="11"/>
      <c r="E25" s="2"/>
      <c r="F25" s="2"/>
      <c r="G25" s="2">
        <f t="shared" si="0"/>
        <v>129</v>
      </c>
    </row>
    <row r="26" spans="1:7">
      <c r="A26" s="9"/>
      <c r="B26" s="10"/>
      <c r="C26" s="10"/>
      <c r="D26" s="11"/>
      <c r="E26" s="2"/>
      <c r="F26" s="2"/>
      <c r="G26" s="2">
        <f t="shared" si="0"/>
        <v>129</v>
      </c>
    </row>
    <row r="27" spans="1:7">
      <c r="A27" s="9"/>
      <c r="B27" s="10"/>
      <c r="C27" s="10"/>
      <c r="D27" s="11"/>
      <c r="E27" s="2"/>
      <c r="F27" s="2"/>
      <c r="G27" s="2">
        <f t="shared" si="0"/>
        <v>129</v>
      </c>
    </row>
    <row r="28" spans="1:7">
      <c r="A28" s="9"/>
      <c r="B28" s="10"/>
      <c r="C28" s="10"/>
      <c r="D28" s="11"/>
      <c r="E28" s="2"/>
      <c r="F28" s="2"/>
      <c r="G28" s="2">
        <f t="shared" si="0"/>
        <v>129</v>
      </c>
    </row>
    <row r="29" spans="1:7">
      <c r="A29" s="9"/>
      <c r="B29" s="10"/>
      <c r="C29" s="10"/>
      <c r="D29" s="11"/>
      <c r="E29" s="2"/>
      <c r="F29" s="2"/>
      <c r="G29" s="2">
        <f t="shared" si="0"/>
        <v>129</v>
      </c>
    </row>
    <row r="30" spans="1:7">
      <c r="A30" s="9"/>
      <c r="B30" s="10"/>
      <c r="C30" s="10"/>
      <c r="D30" s="11"/>
      <c r="E30" s="2"/>
      <c r="F30" s="2"/>
      <c r="G30" s="2">
        <f t="shared" si="0"/>
        <v>129</v>
      </c>
    </row>
    <row r="31" spans="1:7">
      <c r="A31" s="9"/>
      <c r="B31" s="10"/>
      <c r="C31" s="10"/>
      <c r="D31" s="11"/>
      <c r="E31" s="2"/>
      <c r="F31" s="2"/>
      <c r="G31" s="2">
        <f t="shared" si="0"/>
        <v>129</v>
      </c>
    </row>
    <row r="32" spans="1:7">
      <c r="A32" s="9"/>
      <c r="B32" s="10"/>
      <c r="C32" s="10"/>
      <c r="D32" s="11"/>
      <c r="E32" s="2"/>
      <c r="F32" s="2"/>
      <c r="G32" s="2">
        <f t="shared" si="0"/>
        <v>129</v>
      </c>
    </row>
    <row r="33" spans="1:14">
      <c r="A33" s="9"/>
      <c r="B33" s="10"/>
      <c r="C33" s="10"/>
      <c r="D33" s="11"/>
      <c r="E33" s="2"/>
      <c r="F33" s="2"/>
      <c r="G33" s="2">
        <f t="shared" si="0"/>
        <v>129</v>
      </c>
    </row>
    <row r="34" spans="1:14">
      <c r="A34" s="9"/>
      <c r="B34" s="10"/>
      <c r="C34" s="10"/>
      <c r="D34" s="11"/>
      <c r="E34" s="2"/>
      <c r="F34" s="2"/>
      <c r="G34" s="2">
        <f t="shared" si="0"/>
        <v>129</v>
      </c>
    </row>
    <row r="35" spans="1:14">
      <c r="A35" s="9"/>
      <c r="B35" s="10"/>
      <c r="C35" s="10"/>
      <c r="D35" s="11"/>
      <c r="E35" s="2"/>
      <c r="F35" s="2"/>
      <c r="G35" s="2">
        <f t="shared" si="0"/>
        <v>129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111</v>
      </c>
      <c r="I37" s="35">
        <f>LARGE(F4:F34,1)</f>
        <v>27</v>
      </c>
      <c r="J37" s="35">
        <f>LARGE(F4:F34,2)</f>
        <v>26</v>
      </c>
      <c r="K37" s="35">
        <f>LARGE(F4:F34,3)</f>
        <v>22</v>
      </c>
      <c r="L37" s="35">
        <f>LARGE(F4:F34,4)</f>
        <v>18</v>
      </c>
      <c r="M37" s="35">
        <f>LARGE(F4:F34,5)</f>
        <v>18</v>
      </c>
      <c r="N37" s="19"/>
    </row>
  </sheetData>
  <mergeCells count="11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A4" r:id="rId1" tooltip="CAA Championship" display="http://www.randa.org/en/WAGR/Events/Event detail.aspx?event=3796&amp;isMens=False"/>
    <hyperlink ref="A5" r:id="rId2" tooltip="Hoya Invitational" display="http://www.randa.org/en/WAGR/Events/Event detail.aspx?event=3709&amp;isMens=False"/>
    <hyperlink ref="A6" r:id="rId3" tooltip="Pinehurst Challenge" display="http://www.randa.org/en/WAGR/Events/Event detail.aspx?event=3660&amp;isMens=False"/>
    <hyperlink ref="A7" r:id="rId4" tooltip="UNCW Seahawk Classic" display="http://www.randa.org/en/WAGR/Events/Event detail.aspx?event=3671&amp;isMens=False"/>
    <hyperlink ref="A8" r:id="rId5" tooltip="JMU Eagle Landing Invite" display="http://www.randa.org/en/WAGR/Events/Event detail.aspx?event=3617&amp;isMens=False"/>
    <hyperlink ref="A9" r:id="rId6" tooltip="Kiawah Island Women" display="http://www.randa.org/en/WAGR/Events/Event detail.aspx?event=3591&amp;isMens=False"/>
    <hyperlink ref="A11" r:id="rId7" display="http://www.randa.org/en/WAGR/Events/Event detail.aspx?event=4085&amp;ismens=False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264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298</v>
      </c>
      <c r="B4" s="145"/>
      <c r="C4" s="145"/>
      <c r="D4" s="145"/>
      <c r="E4" s="54" t="s">
        <v>167</v>
      </c>
      <c r="F4" s="55">
        <v>24</v>
      </c>
      <c r="G4" s="2">
        <f>SUM(F4)</f>
        <v>24</v>
      </c>
    </row>
    <row r="5" spans="1:7">
      <c r="A5" s="150" t="s">
        <v>299</v>
      </c>
      <c r="B5" s="150"/>
      <c r="C5" s="150"/>
      <c r="D5" s="150"/>
      <c r="E5" s="54" t="s">
        <v>238</v>
      </c>
      <c r="F5" s="55">
        <v>18</v>
      </c>
      <c r="G5" s="2">
        <f t="shared" ref="G5:G35" si="0">SUM(G4,F5)</f>
        <v>42</v>
      </c>
    </row>
    <row r="6" spans="1:7">
      <c r="A6" s="150" t="s">
        <v>296</v>
      </c>
      <c r="B6" s="150"/>
      <c r="C6" s="150"/>
      <c r="D6" s="150"/>
      <c r="E6" s="54" t="s">
        <v>178</v>
      </c>
      <c r="F6" s="55">
        <v>24</v>
      </c>
      <c r="G6" s="2">
        <f t="shared" si="0"/>
        <v>66</v>
      </c>
    </row>
    <row r="7" spans="1:7">
      <c r="A7" s="150" t="s">
        <v>244</v>
      </c>
      <c r="B7" s="150"/>
      <c r="C7" s="150"/>
      <c r="D7" s="150"/>
      <c r="E7" s="54" t="s">
        <v>191</v>
      </c>
      <c r="F7" s="55">
        <v>12</v>
      </c>
      <c r="G7" s="2">
        <f t="shared" si="0"/>
        <v>78</v>
      </c>
    </row>
    <row r="8" spans="1:7">
      <c r="A8" s="152" t="s">
        <v>245</v>
      </c>
      <c r="B8" s="152"/>
      <c r="C8" s="152"/>
      <c r="D8" s="152"/>
      <c r="E8" s="54" t="s">
        <v>170</v>
      </c>
      <c r="F8" s="55">
        <v>11</v>
      </c>
      <c r="G8" s="2">
        <f t="shared" si="0"/>
        <v>89</v>
      </c>
    </row>
    <row r="9" spans="1:7">
      <c r="A9" s="9"/>
      <c r="B9" s="10"/>
      <c r="C9" s="10"/>
      <c r="D9" s="11"/>
      <c r="E9" s="2"/>
      <c r="F9" s="2"/>
      <c r="G9" s="2">
        <f t="shared" si="0"/>
        <v>89</v>
      </c>
    </row>
    <row r="10" spans="1:7">
      <c r="A10" s="9"/>
      <c r="B10" s="10"/>
      <c r="C10" s="10"/>
      <c r="D10" s="11"/>
      <c r="E10" s="2"/>
      <c r="F10" s="2"/>
      <c r="G10" s="2">
        <f t="shared" si="0"/>
        <v>89</v>
      </c>
    </row>
    <row r="11" spans="1:7">
      <c r="A11" s="9"/>
      <c r="B11" s="10"/>
      <c r="C11" s="10"/>
      <c r="D11" s="11"/>
      <c r="E11" s="2"/>
      <c r="F11" s="2"/>
      <c r="G11" s="2">
        <f t="shared" si="0"/>
        <v>89</v>
      </c>
    </row>
    <row r="12" spans="1:7">
      <c r="A12" s="9"/>
      <c r="B12" s="10"/>
      <c r="C12" s="10"/>
      <c r="D12" s="11"/>
      <c r="E12" s="2"/>
      <c r="F12" s="2"/>
      <c r="G12" s="2">
        <f t="shared" si="0"/>
        <v>89</v>
      </c>
    </row>
    <row r="13" spans="1:7">
      <c r="A13" s="9"/>
      <c r="B13" s="10"/>
      <c r="C13" s="10"/>
      <c r="D13" s="11"/>
      <c r="E13" s="2"/>
      <c r="F13" s="2"/>
      <c r="G13" s="2">
        <f t="shared" si="0"/>
        <v>89</v>
      </c>
    </row>
    <row r="14" spans="1:7">
      <c r="A14" s="9"/>
      <c r="B14" s="10"/>
      <c r="C14" s="10"/>
      <c r="D14" s="11"/>
      <c r="E14" s="2"/>
      <c r="F14" s="2"/>
      <c r="G14" s="2">
        <f t="shared" si="0"/>
        <v>89</v>
      </c>
    </row>
    <row r="15" spans="1:7">
      <c r="A15" s="9"/>
      <c r="B15" s="10"/>
      <c r="C15" s="10"/>
      <c r="D15" s="11"/>
      <c r="E15" s="2"/>
      <c r="F15" s="2"/>
      <c r="G15" s="2">
        <f t="shared" si="0"/>
        <v>89</v>
      </c>
    </row>
    <row r="16" spans="1:7">
      <c r="A16" s="9"/>
      <c r="B16" s="10"/>
      <c r="C16" s="10"/>
      <c r="D16" s="11"/>
      <c r="E16" s="2"/>
      <c r="F16" s="2"/>
      <c r="G16" s="2">
        <f t="shared" si="0"/>
        <v>89</v>
      </c>
    </row>
    <row r="17" spans="1:7">
      <c r="A17" s="9"/>
      <c r="B17" s="10"/>
      <c r="C17" s="10"/>
      <c r="D17" s="11"/>
      <c r="E17" s="2"/>
      <c r="F17" s="2"/>
      <c r="G17" s="2">
        <f t="shared" si="0"/>
        <v>89</v>
      </c>
    </row>
    <row r="18" spans="1:7">
      <c r="A18" s="9"/>
      <c r="B18" s="10"/>
      <c r="C18" s="10"/>
      <c r="D18" s="11"/>
      <c r="E18" s="2"/>
      <c r="F18" s="2"/>
      <c r="G18" s="2">
        <f t="shared" si="0"/>
        <v>89</v>
      </c>
    </row>
    <row r="19" spans="1:7">
      <c r="A19" s="9"/>
      <c r="B19" s="10"/>
      <c r="C19" s="10"/>
      <c r="D19" s="11"/>
      <c r="E19" s="2"/>
      <c r="F19" s="2"/>
      <c r="G19" s="2">
        <f t="shared" si="0"/>
        <v>89</v>
      </c>
    </row>
    <row r="20" spans="1:7">
      <c r="A20" s="9"/>
      <c r="B20" s="10"/>
      <c r="C20" s="10"/>
      <c r="D20" s="11"/>
      <c r="E20" s="2"/>
      <c r="F20" s="2"/>
      <c r="G20" s="2">
        <f t="shared" si="0"/>
        <v>89</v>
      </c>
    </row>
    <row r="21" spans="1:7">
      <c r="A21" s="9"/>
      <c r="B21" s="10"/>
      <c r="C21" s="10"/>
      <c r="D21" s="11"/>
      <c r="E21" s="2"/>
      <c r="F21" s="2"/>
      <c r="G21" s="2">
        <f t="shared" si="0"/>
        <v>89</v>
      </c>
    </row>
    <row r="22" spans="1:7">
      <c r="A22" s="9"/>
      <c r="B22" s="10"/>
      <c r="C22" s="10"/>
      <c r="D22" s="11"/>
      <c r="E22" s="2"/>
      <c r="F22" s="2"/>
      <c r="G22" s="2">
        <f t="shared" si="0"/>
        <v>89</v>
      </c>
    </row>
    <row r="23" spans="1:7">
      <c r="A23" s="9"/>
      <c r="B23" s="10"/>
      <c r="C23" s="10"/>
      <c r="D23" s="11"/>
      <c r="E23" s="2"/>
      <c r="F23" s="2"/>
      <c r="G23" s="2">
        <f t="shared" si="0"/>
        <v>89</v>
      </c>
    </row>
    <row r="24" spans="1:7">
      <c r="A24" s="9"/>
      <c r="B24" s="10"/>
      <c r="C24" s="10"/>
      <c r="D24" s="11"/>
      <c r="E24" s="2"/>
      <c r="F24" s="2"/>
      <c r="G24" s="2">
        <f t="shared" si="0"/>
        <v>89</v>
      </c>
    </row>
    <row r="25" spans="1:7">
      <c r="A25" s="9"/>
      <c r="B25" s="10"/>
      <c r="C25" s="10"/>
      <c r="D25" s="11"/>
      <c r="E25" s="2"/>
      <c r="F25" s="2"/>
      <c r="G25" s="2">
        <f t="shared" si="0"/>
        <v>89</v>
      </c>
    </row>
    <row r="26" spans="1:7">
      <c r="A26" s="9"/>
      <c r="B26" s="10"/>
      <c r="C26" s="10"/>
      <c r="D26" s="11"/>
      <c r="E26" s="2"/>
      <c r="F26" s="2"/>
      <c r="G26" s="2">
        <f t="shared" si="0"/>
        <v>89</v>
      </c>
    </row>
    <row r="27" spans="1:7">
      <c r="A27" s="9"/>
      <c r="B27" s="10"/>
      <c r="C27" s="10"/>
      <c r="D27" s="11"/>
      <c r="E27" s="2"/>
      <c r="F27" s="2"/>
      <c r="G27" s="2">
        <f t="shared" si="0"/>
        <v>89</v>
      </c>
    </row>
    <row r="28" spans="1:7">
      <c r="A28" s="9"/>
      <c r="B28" s="10"/>
      <c r="C28" s="10"/>
      <c r="D28" s="11"/>
      <c r="E28" s="2"/>
      <c r="F28" s="2"/>
      <c r="G28" s="2">
        <f t="shared" si="0"/>
        <v>89</v>
      </c>
    </row>
    <row r="29" spans="1:7">
      <c r="A29" s="9"/>
      <c r="B29" s="10"/>
      <c r="C29" s="10"/>
      <c r="D29" s="11"/>
      <c r="E29" s="2"/>
      <c r="F29" s="2"/>
      <c r="G29" s="2">
        <f t="shared" si="0"/>
        <v>89</v>
      </c>
    </row>
    <row r="30" spans="1:7">
      <c r="A30" s="9"/>
      <c r="B30" s="10"/>
      <c r="C30" s="10"/>
      <c r="D30" s="11"/>
      <c r="E30" s="2"/>
      <c r="F30" s="2"/>
      <c r="G30" s="2">
        <f t="shared" si="0"/>
        <v>89</v>
      </c>
    </row>
    <row r="31" spans="1:7">
      <c r="A31" s="9"/>
      <c r="B31" s="10"/>
      <c r="C31" s="10"/>
      <c r="D31" s="11"/>
      <c r="E31" s="2"/>
      <c r="F31" s="2"/>
      <c r="G31" s="2">
        <f t="shared" si="0"/>
        <v>89</v>
      </c>
    </row>
    <row r="32" spans="1:7">
      <c r="A32" s="9"/>
      <c r="B32" s="10"/>
      <c r="C32" s="10"/>
      <c r="D32" s="11"/>
      <c r="E32" s="2"/>
      <c r="F32" s="2"/>
      <c r="G32" s="2">
        <f t="shared" si="0"/>
        <v>89</v>
      </c>
    </row>
    <row r="33" spans="1:15">
      <c r="A33" s="9"/>
      <c r="B33" s="10"/>
      <c r="C33" s="10"/>
      <c r="D33" s="11"/>
      <c r="E33" s="2"/>
      <c r="F33" s="2"/>
      <c r="G33" s="2">
        <f t="shared" si="0"/>
        <v>89</v>
      </c>
    </row>
    <row r="34" spans="1:15">
      <c r="A34" s="9"/>
      <c r="B34" s="10"/>
      <c r="C34" s="10"/>
      <c r="D34" s="11"/>
      <c r="E34" s="2"/>
      <c r="F34" s="2"/>
      <c r="G34" s="2">
        <f t="shared" si="0"/>
        <v>89</v>
      </c>
    </row>
    <row r="35" spans="1:15">
      <c r="A35" s="9"/>
      <c r="B35" s="10"/>
      <c r="C35" s="10"/>
      <c r="D35" s="11"/>
      <c r="E35" s="2"/>
      <c r="F35" s="2"/>
      <c r="G35" s="2">
        <f t="shared" si="0"/>
        <v>89</v>
      </c>
    </row>
    <row r="37" spans="1:15" ht="21">
      <c r="A37" s="139" t="s">
        <v>384</v>
      </c>
      <c r="B37" s="140"/>
      <c r="C37" s="140"/>
      <c r="D37" s="140"/>
      <c r="E37" s="140"/>
      <c r="F37" s="141"/>
      <c r="G37" s="20">
        <f>SUM(I37:N37)</f>
        <v>89</v>
      </c>
      <c r="H37" s="45"/>
      <c r="I37" s="35">
        <f>LARGE(F4:F34,1)</f>
        <v>24</v>
      </c>
      <c r="J37" s="35">
        <f>LARGE(F4:F34,2)</f>
        <v>24</v>
      </c>
      <c r="K37" s="35">
        <f>LARGE(F4:F34,3)</f>
        <v>18</v>
      </c>
      <c r="L37" s="35">
        <f>LARGE(F4:F34,4)</f>
        <v>12</v>
      </c>
      <c r="M37" s="35">
        <f>LARGE(F4:F34,5)</f>
        <v>11</v>
      </c>
      <c r="N37" s="35"/>
      <c r="O37" s="45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Southern Conference Championship" display="http://www.randa.org/en/WAGR/Events/Event detail.aspx?event=3772&amp;isMens=False"/>
    <hyperlink ref="A5" r:id="rId2" tooltip="Bryan National Collegiate" display="http://www.randa.org/en/WAGR/Events/Event detail.aspx?event=3721&amp;isMens=False"/>
    <hyperlink ref="A6" r:id="rId3" tooltip="Pinehurst Challenge" display="http://www.randa.org/en/WAGR/Events/Event detail.aspx?event=3660&amp;isMens=False"/>
    <hyperlink ref="A7" r:id="rId4" tooltip="JMU Eagle Landing Invite" display="http://www.randa.org/en/WAGR/Events/Event detail.aspx?event=3617&amp;isMens=False"/>
    <hyperlink ref="A8" r:id="rId5" tooltip="Kiawah Island Women" display="http://www.randa.org/en/WAGR/Events/Event detail.aspx?event=3591&amp;isMens=False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A10" sqref="A10:D10"/>
    </sheetView>
  </sheetViews>
  <sheetFormatPr baseColWidth="10" defaultRowHeight="15"/>
  <sheetData>
    <row r="1" spans="1:7" ht="15" customHeight="1">
      <c r="A1" s="137" t="s">
        <v>263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181</v>
      </c>
      <c r="B4" s="145"/>
      <c r="C4" s="145"/>
      <c r="D4" s="145"/>
      <c r="E4" s="54" t="s">
        <v>166</v>
      </c>
      <c r="F4" s="54">
        <v>13</v>
      </c>
      <c r="G4" s="2">
        <f>SUM(F4)</f>
        <v>13</v>
      </c>
    </row>
    <row r="5" spans="1:7">
      <c r="A5" s="150" t="s">
        <v>300</v>
      </c>
      <c r="B5" s="150"/>
      <c r="C5" s="150"/>
      <c r="D5" s="150"/>
      <c r="E5" s="54" t="s">
        <v>198</v>
      </c>
      <c r="F5" s="54">
        <v>27</v>
      </c>
      <c r="G5" s="2">
        <f t="shared" ref="G5:G35" si="0">SUM(G4,F5)</f>
        <v>40</v>
      </c>
    </row>
    <row r="6" spans="1:7">
      <c r="A6" s="150" t="s">
        <v>301</v>
      </c>
      <c r="B6" s="150"/>
      <c r="C6" s="150"/>
      <c r="D6" s="150"/>
      <c r="E6" s="54" t="s">
        <v>177</v>
      </c>
      <c r="F6" s="54">
        <v>13</v>
      </c>
      <c r="G6" s="2">
        <f t="shared" si="0"/>
        <v>53</v>
      </c>
    </row>
    <row r="7" spans="1:7">
      <c r="A7" s="150" t="s">
        <v>243</v>
      </c>
      <c r="B7" s="150"/>
      <c r="C7" s="150"/>
      <c r="D7" s="150"/>
      <c r="E7" s="54" t="s">
        <v>168</v>
      </c>
      <c r="F7" s="54">
        <v>24</v>
      </c>
      <c r="G7" s="2">
        <f t="shared" si="0"/>
        <v>77</v>
      </c>
    </row>
    <row r="8" spans="1:7">
      <c r="A8" s="150" t="s">
        <v>302</v>
      </c>
      <c r="B8" s="150"/>
      <c r="C8" s="150"/>
      <c r="D8" s="150"/>
      <c r="E8" s="54" t="s">
        <v>178</v>
      </c>
      <c r="F8" s="54">
        <v>14</v>
      </c>
      <c r="G8" s="2">
        <f t="shared" si="0"/>
        <v>91</v>
      </c>
    </row>
    <row r="9" spans="1:7">
      <c r="A9" s="152" t="s">
        <v>245</v>
      </c>
      <c r="B9" s="152"/>
      <c r="C9" s="152"/>
      <c r="D9" s="152"/>
      <c r="E9" s="54" t="s">
        <v>170</v>
      </c>
      <c r="F9" s="54">
        <v>11</v>
      </c>
      <c r="G9" s="2">
        <f t="shared" si="0"/>
        <v>102</v>
      </c>
    </row>
    <row r="10" spans="1:7">
      <c r="A10" s="145" t="s">
        <v>443</v>
      </c>
      <c r="B10" s="145"/>
      <c r="C10" s="145"/>
      <c r="D10" s="145"/>
      <c r="E10" s="95" t="s">
        <v>429</v>
      </c>
      <c r="F10" s="95">
        <v>24</v>
      </c>
      <c r="G10" s="2">
        <f t="shared" si="0"/>
        <v>126</v>
      </c>
    </row>
    <row r="11" spans="1:7">
      <c r="A11" s="95"/>
      <c r="B11" s="62"/>
      <c r="C11" s="95"/>
      <c r="D11" s="95"/>
      <c r="E11" s="2"/>
      <c r="F11" s="2"/>
      <c r="G11" s="2">
        <f t="shared" si="0"/>
        <v>126</v>
      </c>
    </row>
    <row r="12" spans="1:7">
      <c r="A12" s="21"/>
      <c r="B12" s="10"/>
      <c r="C12" s="10"/>
      <c r="D12" s="11"/>
      <c r="E12" s="2"/>
      <c r="F12" s="2"/>
      <c r="G12" s="2">
        <f t="shared" si="0"/>
        <v>126</v>
      </c>
    </row>
    <row r="13" spans="1:7">
      <c r="A13" s="9"/>
      <c r="B13" s="10"/>
      <c r="C13" s="10"/>
      <c r="D13" s="11"/>
      <c r="E13" s="2"/>
      <c r="F13" s="2"/>
      <c r="G13" s="2">
        <f t="shared" si="0"/>
        <v>126</v>
      </c>
    </row>
    <row r="14" spans="1:7">
      <c r="A14" s="9"/>
      <c r="B14" s="10"/>
      <c r="C14" s="10"/>
      <c r="D14" s="11"/>
      <c r="E14" s="2"/>
      <c r="F14" s="2"/>
      <c r="G14" s="2">
        <f t="shared" si="0"/>
        <v>126</v>
      </c>
    </row>
    <row r="15" spans="1:7">
      <c r="A15" s="9"/>
      <c r="B15" s="10"/>
      <c r="C15" s="10"/>
      <c r="D15" s="11"/>
      <c r="E15" s="2"/>
      <c r="F15" s="2"/>
      <c r="G15" s="2">
        <f t="shared" si="0"/>
        <v>126</v>
      </c>
    </row>
    <row r="16" spans="1:7">
      <c r="A16" s="9"/>
      <c r="B16" s="10"/>
      <c r="C16" s="10"/>
      <c r="D16" s="11"/>
      <c r="E16" s="2"/>
      <c r="F16" s="2"/>
      <c r="G16" s="2">
        <f t="shared" si="0"/>
        <v>126</v>
      </c>
    </row>
    <row r="17" spans="1:7">
      <c r="A17" s="9"/>
      <c r="B17" s="10"/>
      <c r="C17" s="10"/>
      <c r="D17" s="11"/>
      <c r="E17" s="2"/>
      <c r="F17" s="2"/>
      <c r="G17" s="2">
        <f t="shared" si="0"/>
        <v>126</v>
      </c>
    </row>
    <row r="18" spans="1:7">
      <c r="A18" s="9"/>
      <c r="B18" s="10"/>
      <c r="C18" s="10"/>
      <c r="D18" s="11"/>
      <c r="E18" s="2"/>
      <c r="F18" s="2"/>
      <c r="G18" s="2">
        <f t="shared" si="0"/>
        <v>126</v>
      </c>
    </row>
    <row r="19" spans="1:7">
      <c r="A19" s="9"/>
      <c r="B19" s="10"/>
      <c r="C19" s="10"/>
      <c r="D19" s="11"/>
      <c r="E19" s="2"/>
      <c r="F19" s="2"/>
      <c r="G19" s="2">
        <f t="shared" si="0"/>
        <v>126</v>
      </c>
    </row>
    <row r="20" spans="1:7">
      <c r="A20" s="9"/>
      <c r="B20" s="10"/>
      <c r="C20" s="10"/>
      <c r="D20" s="11"/>
      <c r="E20" s="2"/>
      <c r="F20" s="2"/>
      <c r="G20" s="2">
        <f t="shared" si="0"/>
        <v>126</v>
      </c>
    </row>
    <row r="21" spans="1:7">
      <c r="A21" s="9"/>
      <c r="B21" s="10"/>
      <c r="C21" s="10"/>
      <c r="D21" s="11"/>
      <c r="E21" s="2"/>
      <c r="F21" s="2"/>
      <c r="G21" s="2">
        <f t="shared" si="0"/>
        <v>126</v>
      </c>
    </row>
    <row r="22" spans="1:7">
      <c r="A22" s="9"/>
      <c r="B22" s="10"/>
      <c r="C22" s="10"/>
      <c r="D22" s="11"/>
      <c r="E22" s="2"/>
      <c r="F22" s="2"/>
      <c r="G22" s="2">
        <f t="shared" si="0"/>
        <v>126</v>
      </c>
    </row>
    <row r="23" spans="1:7">
      <c r="A23" s="9"/>
      <c r="B23" s="10"/>
      <c r="C23" s="10"/>
      <c r="D23" s="11"/>
      <c r="E23" s="2"/>
      <c r="F23" s="2"/>
      <c r="G23" s="2">
        <f t="shared" si="0"/>
        <v>126</v>
      </c>
    </row>
    <row r="24" spans="1:7">
      <c r="A24" s="9"/>
      <c r="B24" s="10"/>
      <c r="C24" s="10"/>
      <c r="D24" s="11"/>
      <c r="E24" s="2"/>
      <c r="F24" s="2"/>
      <c r="G24" s="2">
        <f t="shared" si="0"/>
        <v>126</v>
      </c>
    </row>
    <row r="25" spans="1:7">
      <c r="A25" s="9"/>
      <c r="B25" s="10"/>
      <c r="C25" s="10"/>
      <c r="D25" s="11"/>
      <c r="E25" s="2"/>
      <c r="F25" s="2"/>
      <c r="G25" s="2">
        <f t="shared" si="0"/>
        <v>126</v>
      </c>
    </row>
    <row r="26" spans="1:7">
      <c r="A26" s="9"/>
      <c r="B26" s="10"/>
      <c r="C26" s="10"/>
      <c r="D26" s="11"/>
      <c r="E26" s="2"/>
      <c r="F26" s="2"/>
      <c r="G26" s="2">
        <f t="shared" si="0"/>
        <v>126</v>
      </c>
    </row>
    <row r="27" spans="1:7">
      <c r="A27" s="9"/>
      <c r="B27" s="10"/>
      <c r="C27" s="10"/>
      <c r="D27" s="11"/>
      <c r="E27" s="2"/>
      <c r="F27" s="2"/>
      <c r="G27" s="2">
        <f t="shared" si="0"/>
        <v>126</v>
      </c>
    </row>
    <row r="28" spans="1:7">
      <c r="A28" s="9"/>
      <c r="B28" s="10"/>
      <c r="C28" s="10"/>
      <c r="D28" s="11"/>
      <c r="E28" s="2"/>
      <c r="F28" s="2"/>
      <c r="G28" s="2">
        <f t="shared" si="0"/>
        <v>126</v>
      </c>
    </row>
    <row r="29" spans="1:7">
      <c r="A29" s="9"/>
      <c r="B29" s="10"/>
      <c r="C29" s="10"/>
      <c r="D29" s="11"/>
      <c r="E29" s="2"/>
      <c r="F29" s="2"/>
      <c r="G29" s="2">
        <f t="shared" si="0"/>
        <v>126</v>
      </c>
    </row>
    <row r="30" spans="1:7">
      <c r="A30" s="9"/>
      <c r="B30" s="10"/>
      <c r="C30" s="10"/>
      <c r="D30" s="11"/>
      <c r="E30" s="2"/>
      <c r="F30" s="2"/>
      <c r="G30" s="2">
        <f t="shared" si="0"/>
        <v>126</v>
      </c>
    </row>
    <row r="31" spans="1:7">
      <c r="A31" s="9"/>
      <c r="B31" s="10"/>
      <c r="C31" s="10"/>
      <c r="D31" s="11"/>
      <c r="E31" s="2"/>
      <c r="F31" s="2"/>
      <c r="G31" s="2">
        <f t="shared" si="0"/>
        <v>126</v>
      </c>
    </row>
    <row r="32" spans="1:7">
      <c r="A32" s="9"/>
      <c r="B32" s="10"/>
      <c r="C32" s="10"/>
      <c r="D32" s="11"/>
      <c r="E32" s="2"/>
      <c r="F32" s="2"/>
      <c r="G32" s="2">
        <f t="shared" si="0"/>
        <v>126</v>
      </c>
    </row>
    <row r="33" spans="1:15">
      <c r="A33" s="9"/>
      <c r="B33" s="10"/>
      <c r="C33" s="10"/>
      <c r="D33" s="11"/>
      <c r="E33" s="2"/>
      <c r="F33" s="2"/>
      <c r="G33" s="2">
        <f t="shared" si="0"/>
        <v>126</v>
      </c>
    </row>
    <row r="34" spans="1:15">
      <c r="A34" s="9"/>
      <c r="B34" s="10"/>
      <c r="C34" s="10"/>
      <c r="D34" s="11"/>
      <c r="E34" s="2"/>
      <c r="F34" s="2"/>
      <c r="G34" s="2">
        <f t="shared" si="0"/>
        <v>126</v>
      </c>
    </row>
    <row r="35" spans="1:15">
      <c r="A35" s="9"/>
      <c r="B35" s="10"/>
      <c r="C35" s="10"/>
      <c r="D35" s="11"/>
      <c r="E35" s="2"/>
      <c r="F35" s="2"/>
      <c r="G35" s="2">
        <f t="shared" si="0"/>
        <v>126</v>
      </c>
    </row>
    <row r="37" spans="1:15" ht="21">
      <c r="A37" s="139" t="s">
        <v>384</v>
      </c>
      <c r="B37" s="140"/>
      <c r="C37" s="140"/>
      <c r="D37" s="140"/>
      <c r="E37" s="140"/>
      <c r="F37" s="141"/>
      <c r="G37" s="20">
        <f>SUM(I37:N37)</f>
        <v>102</v>
      </c>
      <c r="I37" s="35">
        <f>LARGE(F4:F34,1)</f>
        <v>27</v>
      </c>
      <c r="J37" s="35">
        <f>LARGE(F4:F34,2)</f>
        <v>24</v>
      </c>
      <c r="K37" s="35">
        <f>LARGE(F4:F34,3)</f>
        <v>24</v>
      </c>
      <c r="L37" s="35">
        <f>LARGE(F4:F34,4)</f>
        <v>14</v>
      </c>
      <c r="M37" s="35">
        <f>LARGE(F4:F34,5)</f>
        <v>13</v>
      </c>
      <c r="N37" s="35"/>
      <c r="O37" s="45"/>
    </row>
  </sheetData>
  <mergeCells count="10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</mergeCells>
  <hyperlinks>
    <hyperlink ref="A4" r:id="rId1" tooltip="NCAA D1 East Regional" display="http://www.randa.org/en/WAGR/Events/Event detail.aspx?event=3889&amp;isMens=False"/>
    <hyperlink ref="A5" r:id="rId2" tooltip="Ohio Valley Conference Championship" display="http://www.randa.org/en/WAGR/Events/Event detail.aspx?event=3809&amp;isMens=False"/>
    <hyperlink ref="A6" r:id="rId3" tooltip="Samford University Intercollegiate" display="http://www.randa.org/en/WAGR/Events/Event detail.aspx?event=3742&amp;isMens=False"/>
    <hyperlink ref="A7" r:id="rId4" tooltip="John Kirk/Panther Intercollegiate" display="http://www.randa.org/en/WAGR/Events/Event detail.aspx?event=3683&amp;isMens=False"/>
    <hyperlink ref="A8" r:id="rId5" tooltip="MSU Ocala Spring Invitational" display="http://www.randa.org/en/WAGR/Events/Event detail.aspx?event=3662&amp;isMens=False"/>
    <hyperlink ref="A9" r:id="rId6" tooltip="Kiawah Island Women" display="http://www.randa.org/en/WAGR/Events/Event detail.aspx?event=3591&amp;isMens=False"/>
    <hyperlink ref="A10" r:id="rId7" tooltip="Cardinal Cup" display="http://www.randa.org/en/WAGR/Events/Event detail.aspx?event=4694&amp;isMens=False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J8" sqref="J8"/>
    </sheetView>
  </sheetViews>
  <sheetFormatPr baseColWidth="10" defaultRowHeight="15"/>
  <cols>
    <col min="6" max="6" width="11.42578125" style="1"/>
  </cols>
  <sheetData>
    <row r="1" spans="1:7" ht="15" customHeight="1">
      <c r="A1" s="137" t="s">
        <v>266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75" t="s">
        <v>3</v>
      </c>
      <c r="G3" s="5" t="s">
        <v>4</v>
      </c>
    </row>
    <row r="4" spans="1:7">
      <c r="A4" s="145" t="s">
        <v>303</v>
      </c>
      <c r="B4" s="145"/>
      <c r="C4" s="145"/>
      <c r="D4" s="145"/>
      <c r="E4" s="54" t="s">
        <v>190</v>
      </c>
      <c r="F4" s="55">
        <v>41</v>
      </c>
      <c r="G4" s="2">
        <f>SUM(F4)</f>
        <v>41</v>
      </c>
    </row>
    <row r="5" spans="1:7">
      <c r="A5" s="152" t="s">
        <v>176</v>
      </c>
      <c r="B5" s="152"/>
      <c r="C5" s="152"/>
      <c r="D5" s="152"/>
      <c r="E5" s="54" t="s">
        <v>180</v>
      </c>
      <c r="F5" s="55">
        <v>12</v>
      </c>
      <c r="G5" s="2">
        <f t="shared" ref="G5:G35" si="0">SUM(G4,F5)</f>
        <v>53</v>
      </c>
    </row>
    <row r="6" spans="1:7">
      <c r="A6" s="154" t="s">
        <v>355</v>
      </c>
      <c r="B6" s="155"/>
      <c r="C6" s="155"/>
      <c r="D6" s="156"/>
      <c r="E6" s="2" t="s">
        <v>354</v>
      </c>
      <c r="F6" s="63">
        <v>19</v>
      </c>
      <c r="G6" s="2">
        <f t="shared" si="0"/>
        <v>72</v>
      </c>
    </row>
    <row r="7" spans="1:7">
      <c r="A7" s="155" t="s">
        <v>118</v>
      </c>
      <c r="B7" s="155"/>
      <c r="C7" s="155"/>
      <c r="D7" s="156"/>
      <c r="E7" s="2" t="s">
        <v>374</v>
      </c>
      <c r="F7" s="63">
        <v>18</v>
      </c>
      <c r="G7" s="2">
        <f t="shared" si="0"/>
        <v>90</v>
      </c>
    </row>
    <row r="8" spans="1:7">
      <c r="A8" s="145" t="s">
        <v>426</v>
      </c>
      <c r="B8" s="145"/>
      <c r="C8" s="145"/>
      <c r="D8" s="145"/>
      <c r="E8" s="95" t="s">
        <v>405</v>
      </c>
      <c r="F8" s="55">
        <v>7</v>
      </c>
      <c r="G8" s="2">
        <f t="shared" si="0"/>
        <v>97</v>
      </c>
    </row>
    <row r="9" spans="1:7">
      <c r="A9" s="152" t="s">
        <v>408</v>
      </c>
      <c r="B9" s="152"/>
      <c r="C9" s="152"/>
      <c r="D9" s="152"/>
      <c r="E9" s="95" t="s">
        <v>407</v>
      </c>
      <c r="F9" s="55">
        <v>34</v>
      </c>
      <c r="G9" s="2">
        <f t="shared" si="0"/>
        <v>131</v>
      </c>
    </row>
    <row r="10" spans="1:7">
      <c r="A10" s="9"/>
      <c r="B10" s="10"/>
      <c r="C10" s="10"/>
      <c r="D10" s="11"/>
      <c r="E10" s="2"/>
      <c r="F10" s="63"/>
      <c r="G10" s="2">
        <f t="shared" si="0"/>
        <v>131</v>
      </c>
    </row>
    <row r="11" spans="1:7">
      <c r="A11" s="9"/>
      <c r="B11" s="10"/>
      <c r="C11" s="10"/>
      <c r="D11" s="11"/>
      <c r="E11" s="2"/>
      <c r="F11" s="63"/>
      <c r="G11" s="2">
        <f t="shared" si="0"/>
        <v>131</v>
      </c>
    </row>
    <row r="12" spans="1:7">
      <c r="A12" s="9"/>
      <c r="B12" s="10"/>
      <c r="C12" s="10"/>
      <c r="D12" s="11"/>
      <c r="E12" s="2"/>
      <c r="F12" s="63"/>
      <c r="G12" s="2">
        <f t="shared" si="0"/>
        <v>131</v>
      </c>
    </row>
    <row r="13" spans="1:7">
      <c r="A13" s="9"/>
      <c r="B13" s="10"/>
      <c r="C13" s="10"/>
      <c r="D13" s="11"/>
      <c r="E13" s="2"/>
      <c r="F13" s="63"/>
      <c r="G13" s="2">
        <f t="shared" si="0"/>
        <v>131</v>
      </c>
    </row>
    <row r="14" spans="1:7">
      <c r="A14" s="9"/>
      <c r="B14" s="10"/>
      <c r="C14" s="10"/>
      <c r="D14" s="11"/>
      <c r="E14" s="2"/>
      <c r="F14" s="63"/>
      <c r="G14" s="2">
        <f t="shared" si="0"/>
        <v>131</v>
      </c>
    </row>
    <row r="15" spans="1:7">
      <c r="A15" s="9"/>
      <c r="B15" s="10"/>
      <c r="C15" s="10"/>
      <c r="D15" s="11"/>
      <c r="E15" s="2"/>
      <c r="F15" s="63"/>
      <c r="G15" s="2">
        <f t="shared" si="0"/>
        <v>131</v>
      </c>
    </row>
    <row r="16" spans="1:7">
      <c r="A16" s="9"/>
      <c r="B16" s="10"/>
      <c r="C16" s="10"/>
      <c r="D16" s="11"/>
      <c r="E16" s="2"/>
      <c r="F16" s="63"/>
      <c r="G16" s="2">
        <f t="shared" si="0"/>
        <v>131</v>
      </c>
    </row>
    <row r="17" spans="1:7">
      <c r="A17" s="9"/>
      <c r="B17" s="10"/>
      <c r="C17" s="10"/>
      <c r="D17" s="11"/>
      <c r="E17" s="2"/>
      <c r="F17" s="63"/>
      <c r="G17" s="2">
        <f t="shared" si="0"/>
        <v>131</v>
      </c>
    </row>
    <row r="18" spans="1:7">
      <c r="A18" s="9"/>
      <c r="B18" s="10"/>
      <c r="C18" s="10"/>
      <c r="D18" s="11"/>
      <c r="E18" s="2"/>
      <c r="F18" s="63"/>
      <c r="G18" s="2">
        <f t="shared" si="0"/>
        <v>131</v>
      </c>
    </row>
    <row r="19" spans="1:7">
      <c r="A19" s="9"/>
      <c r="B19" s="10"/>
      <c r="C19" s="10"/>
      <c r="D19" s="11"/>
      <c r="E19" s="2"/>
      <c r="F19" s="63"/>
      <c r="G19" s="2">
        <f t="shared" si="0"/>
        <v>131</v>
      </c>
    </row>
    <row r="20" spans="1:7">
      <c r="A20" s="9"/>
      <c r="B20" s="10"/>
      <c r="C20" s="10"/>
      <c r="D20" s="11"/>
      <c r="E20" s="2"/>
      <c r="F20" s="63"/>
      <c r="G20" s="2">
        <f t="shared" si="0"/>
        <v>131</v>
      </c>
    </row>
    <row r="21" spans="1:7">
      <c r="A21" s="9"/>
      <c r="B21" s="10"/>
      <c r="C21" s="10"/>
      <c r="D21" s="11"/>
      <c r="E21" s="2"/>
      <c r="F21" s="63"/>
      <c r="G21" s="2">
        <f t="shared" si="0"/>
        <v>131</v>
      </c>
    </row>
    <row r="22" spans="1:7">
      <c r="A22" s="9"/>
      <c r="B22" s="10"/>
      <c r="C22" s="10"/>
      <c r="D22" s="11"/>
      <c r="E22" s="2"/>
      <c r="F22" s="63"/>
      <c r="G22" s="2">
        <f t="shared" si="0"/>
        <v>131</v>
      </c>
    </row>
    <row r="23" spans="1:7">
      <c r="A23" s="9"/>
      <c r="B23" s="10"/>
      <c r="C23" s="10"/>
      <c r="D23" s="11"/>
      <c r="E23" s="2"/>
      <c r="F23" s="63"/>
      <c r="G23" s="2">
        <f t="shared" si="0"/>
        <v>131</v>
      </c>
    </row>
    <row r="24" spans="1:7">
      <c r="A24" s="9"/>
      <c r="B24" s="10"/>
      <c r="C24" s="10"/>
      <c r="D24" s="11"/>
      <c r="E24" s="2"/>
      <c r="F24" s="63"/>
      <c r="G24" s="2">
        <f t="shared" si="0"/>
        <v>131</v>
      </c>
    </row>
    <row r="25" spans="1:7">
      <c r="A25" s="9"/>
      <c r="B25" s="10"/>
      <c r="C25" s="10"/>
      <c r="D25" s="11"/>
      <c r="E25" s="2"/>
      <c r="F25" s="63"/>
      <c r="G25" s="2">
        <f t="shared" si="0"/>
        <v>131</v>
      </c>
    </row>
    <row r="26" spans="1:7">
      <c r="A26" s="9"/>
      <c r="B26" s="10"/>
      <c r="C26" s="10"/>
      <c r="D26" s="11"/>
      <c r="E26" s="2"/>
      <c r="F26" s="63"/>
      <c r="G26" s="2">
        <f t="shared" si="0"/>
        <v>131</v>
      </c>
    </row>
    <row r="27" spans="1:7">
      <c r="A27" s="9"/>
      <c r="B27" s="10"/>
      <c r="C27" s="10"/>
      <c r="D27" s="11"/>
      <c r="E27" s="2"/>
      <c r="F27" s="63"/>
      <c r="G27" s="2">
        <f t="shared" si="0"/>
        <v>131</v>
      </c>
    </row>
    <row r="28" spans="1:7">
      <c r="A28" s="9"/>
      <c r="B28" s="10"/>
      <c r="C28" s="10"/>
      <c r="D28" s="11"/>
      <c r="E28" s="2"/>
      <c r="F28" s="63"/>
      <c r="G28" s="2">
        <f t="shared" si="0"/>
        <v>131</v>
      </c>
    </row>
    <row r="29" spans="1:7">
      <c r="A29" s="9"/>
      <c r="B29" s="10"/>
      <c r="C29" s="10"/>
      <c r="D29" s="11"/>
      <c r="E29" s="2"/>
      <c r="F29" s="63"/>
      <c r="G29" s="2">
        <f t="shared" si="0"/>
        <v>131</v>
      </c>
    </row>
    <row r="30" spans="1:7">
      <c r="A30" s="9"/>
      <c r="B30" s="10"/>
      <c r="C30" s="10"/>
      <c r="D30" s="11"/>
      <c r="E30" s="2"/>
      <c r="F30" s="63"/>
      <c r="G30" s="2">
        <f t="shared" si="0"/>
        <v>131</v>
      </c>
    </row>
    <row r="31" spans="1:7">
      <c r="A31" s="9"/>
      <c r="B31" s="10"/>
      <c r="C31" s="10"/>
      <c r="D31" s="11"/>
      <c r="E31" s="2"/>
      <c r="F31" s="63"/>
      <c r="G31" s="2">
        <f t="shared" si="0"/>
        <v>131</v>
      </c>
    </row>
    <row r="32" spans="1:7">
      <c r="A32" s="9"/>
      <c r="B32" s="10"/>
      <c r="C32" s="10"/>
      <c r="D32" s="11"/>
      <c r="E32" s="2"/>
      <c r="F32" s="63"/>
      <c r="G32" s="2">
        <f t="shared" si="0"/>
        <v>131</v>
      </c>
    </row>
    <row r="33" spans="1:15">
      <c r="A33" s="9"/>
      <c r="B33" s="10"/>
      <c r="C33" s="10"/>
      <c r="D33" s="11"/>
      <c r="E33" s="2"/>
      <c r="F33" s="63"/>
      <c r="G33" s="2">
        <f t="shared" si="0"/>
        <v>131</v>
      </c>
    </row>
    <row r="34" spans="1:15">
      <c r="A34" s="9"/>
      <c r="B34" s="10"/>
      <c r="C34" s="10"/>
      <c r="D34" s="11"/>
      <c r="E34" s="2"/>
      <c r="F34" s="63"/>
      <c r="G34" s="2">
        <f t="shared" si="0"/>
        <v>131</v>
      </c>
    </row>
    <row r="35" spans="1:15">
      <c r="A35" s="9"/>
      <c r="B35" s="10"/>
      <c r="C35" s="10"/>
      <c r="D35" s="11"/>
      <c r="E35" s="2"/>
      <c r="F35" s="63"/>
      <c r="G35" s="2">
        <f t="shared" si="0"/>
        <v>131</v>
      </c>
    </row>
    <row r="37" spans="1:15" ht="21">
      <c r="A37" s="139" t="s">
        <v>384</v>
      </c>
      <c r="B37" s="140"/>
      <c r="C37" s="140"/>
      <c r="D37" s="140"/>
      <c r="E37" s="140"/>
      <c r="F37" s="141"/>
      <c r="G37" s="20">
        <f>SUM(I37:N37)</f>
        <v>124</v>
      </c>
      <c r="I37" s="35">
        <f>LARGE(F4:F34,1)</f>
        <v>41</v>
      </c>
      <c r="J37" s="35">
        <f>LARGE(F4:F34,2)</f>
        <v>34</v>
      </c>
      <c r="K37" s="35">
        <f>LARGE(F4:F34,3)</f>
        <v>19</v>
      </c>
      <c r="L37" s="35">
        <f>LARGE(F4:F34,4)</f>
        <v>18</v>
      </c>
      <c r="M37" s="35">
        <f>LARGE(F4:F34,5)</f>
        <v>12</v>
      </c>
      <c r="N37" s="35"/>
      <c r="O37" s="45"/>
    </row>
  </sheetData>
  <mergeCells count="9">
    <mergeCell ref="A1:G2"/>
    <mergeCell ref="A3:D3"/>
    <mergeCell ref="A37:F37"/>
    <mergeCell ref="A4:D4"/>
    <mergeCell ref="A5:D5"/>
    <mergeCell ref="A6:D6"/>
    <mergeCell ref="A7:D7"/>
    <mergeCell ref="A8:D8"/>
    <mergeCell ref="A9:D9"/>
  </mergeCells>
  <hyperlinks>
    <hyperlink ref="A4" r:id="rId1" tooltip="NAIA Championships" display="http://www.randa.org/en/WAGR/Events/Event detail.aspx?event=3921&amp;isMens=False"/>
    <hyperlink ref="A5" r:id="rId2" tooltip="Spanish International Stroke Play" display="http://www.randa.org/en/WAGR/Events/Event detail.aspx?event=3479&amp;isMens=False"/>
    <hyperlink ref="A7" r:id="rId3" display="http://www.randa.org/en/WAGR/Events/Event detail.aspx?event=4085&amp;ismens=False"/>
    <hyperlink ref="A8" r:id="rId4" tooltip="Finnish Amateur" display="http://www.randa.org/en/WAGR/Events/Event detail.aspx?event=4560&amp;isMens=False"/>
    <hyperlink ref="A9" r:id="rId5" tooltip="Grand Prix des Landes" display="http://www.randa.org/en/WAGR/Events/Event detail.aspx?event=4343&amp;isMens=False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J11" sqref="J11"/>
    </sheetView>
  </sheetViews>
  <sheetFormatPr baseColWidth="10" defaultRowHeight="15"/>
  <sheetData>
    <row r="1" spans="1:7" ht="15" customHeight="1">
      <c r="A1" s="137" t="s">
        <v>327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248</v>
      </c>
      <c r="B4" s="145"/>
      <c r="C4" s="145"/>
      <c r="D4" s="145"/>
      <c r="E4" s="54" t="s">
        <v>249</v>
      </c>
      <c r="F4" s="55">
        <v>17</v>
      </c>
      <c r="G4" s="2">
        <f>SUM(F4)</f>
        <v>17</v>
      </c>
    </row>
    <row r="5" spans="1:7">
      <c r="A5" s="150" t="s">
        <v>304</v>
      </c>
      <c r="B5" s="150"/>
      <c r="C5" s="150"/>
      <c r="D5" s="150"/>
      <c r="E5" s="54" t="s">
        <v>177</v>
      </c>
      <c r="F5" s="55">
        <v>35.75</v>
      </c>
      <c r="G5" s="2">
        <f t="shared" ref="G5:G35" si="0">SUM(G4,F5)</f>
        <v>52.75</v>
      </c>
    </row>
    <row r="6" spans="1:7">
      <c r="A6" s="150" t="s">
        <v>173</v>
      </c>
      <c r="B6" s="150"/>
      <c r="C6" s="150"/>
      <c r="D6" s="150"/>
      <c r="E6" s="54" t="s">
        <v>178</v>
      </c>
      <c r="F6" s="55">
        <v>25</v>
      </c>
      <c r="G6" s="2">
        <f t="shared" si="0"/>
        <v>77.75</v>
      </c>
    </row>
    <row r="7" spans="1:7">
      <c r="A7" s="152" t="s">
        <v>176</v>
      </c>
      <c r="B7" s="152"/>
      <c r="C7" s="152"/>
      <c r="D7" s="152"/>
      <c r="E7" s="54" t="s">
        <v>180</v>
      </c>
      <c r="F7" s="55">
        <v>22</v>
      </c>
      <c r="G7" s="2">
        <f t="shared" si="0"/>
        <v>99.75</v>
      </c>
    </row>
    <row r="8" spans="1:7">
      <c r="A8" s="154" t="s">
        <v>355</v>
      </c>
      <c r="B8" s="155"/>
      <c r="C8" s="155"/>
      <c r="D8" s="156"/>
      <c r="E8" s="2" t="s">
        <v>354</v>
      </c>
      <c r="F8" s="63">
        <v>15</v>
      </c>
      <c r="G8" s="2">
        <f t="shared" si="0"/>
        <v>114.75</v>
      </c>
    </row>
    <row r="9" spans="1:7">
      <c r="A9" s="152" t="s">
        <v>400</v>
      </c>
      <c r="B9" s="152"/>
      <c r="C9" s="152"/>
      <c r="D9" s="153"/>
      <c r="E9" s="95" t="s">
        <v>394</v>
      </c>
      <c r="F9" s="63">
        <v>34</v>
      </c>
      <c r="G9" s="2">
        <f t="shared" si="0"/>
        <v>148.75</v>
      </c>
    </row>
    <row r="10" spans="1:7">
      <c r="A10" s="145" t="s">
        <v>311</v>
      </c>
      <c r="B10" s="145"/>
      <c r="C10" s="145"/>
      <c r="D10" s="145"/>
      <c r="E10" s="95" t="s">
        <v>412</v>
      </c>
      <c r="F10" s="55">
        <v>24</v>
      </c>
      <c r="G10" s="2">
        <f t="shared" si="0"/>
        <v>172.75</v>
      </c>
    </row>
    <row r="11" spans="1:7">
      <c r="A11" s="152" t="s">
        <v>408</v>
      </c>
      <c r="B11" s="152"/>
      <c r="C11" s="152"/>
      <c r="D11" s="152"/>
      <c r="E11" s="95" t="s">
        <v>407</v>
      </c>
      <c r="F11" s="55">
        <v>28</v>
      </c>
      <c r="G11" s="2">
        <f t="shared" si="0"/>
        <v>200.75</v>
      </c>
    </row>
    <row r="12" spans="1:7">
      <c r="A12" s="9"/>
      <c r="B12" s="10"/>
      <c r="C12" s="10"/>
      <c r="D12" s="11"/>
      <c r="E12" s="2"/>
      <c r="F12" s="2"/>
      <c r="G12" s="2">
        <f t="shared" si="0"/>
        <v>200.75</v>
      </c>
    </row>
    <row r="13" spans="1:7">
      <c r="A13" s="9"/>
      <c r="B13" s="10"/>
      <c r="C13" s="10"/>
      <c r="D13" s="11"/>
      <c r="E13" s="2"/>
      <c r="F13" s="2"/>
      <c r="G13" s="2">
        <f t="shared" si="0"/>
        <v>200.75</v>
      </c>
    </row>
    <row r="14" spans="1:7">
      <c r="A14" s="9"/>
      <c r="B14" s="10"/>
      <c r="C14" s="10"/>
      <c r="D14" s="11"/>
      <c r="E14" s="2"/>
      <c r="F14" s="2"/>
      <c r="G14" s="2">
        <f t="shared" si="0"/>
        <v>200.75</v>
      </c>
    </row>
    <row r="15" spans="1:7">
      <c r="A15" s="9"/>
      <c r="B15" s="10"/>
      <c r="C15" s="10"/>
      <c r="D15" s="11"/>
      <c r="E15" s="2"/>
      <c r="F15" s="2"/>
      <c r="G15" s="2">
        <f t="shared" si="0"/>
        <v>200.75</v>
      </c>
    </row>
    <row r="16" spans="1:7">
      <c r="A16" s="9"/>
      <c r="B16" s="10"/>
      <c r="C16" s="10"/>
      <c r="D16" s="11"/>
      <c r="E16" s="2"/>
      <c r="F16" s="2"/>
      <c r="G16" s="2">
        <f t="shared" si="0"/>
        <v>200.75</v>
      </c>
    </row>
    <row r="17" spans="1:7">
      <c r="A17" s="9"/>
      <c r="B17" s="10"/>
      <c r="C17" s="10"/>
      <c r="D17" s="11"/>
      <c r="E17" s="2"/>
      <c r="F17" s="2"/>
      <c r="G17" s="2">
        <f t="shared" si="0"/>
        <v>200.75</v>
      </c>
    </row>
    <row r="18" spans="1:7">
      <c r="A18" s="9"/>
      <c r="B18" s="10"/>
      <c r="C18" s="10"/>
      <c r="D18" s="11"/>
      <c r="E18" s="2"/>
      <c r="F18" s="2"/>
      <c r="G18" s="2">
        <f t="shared" si="0"/>
        <v>200.75</v>
      </c>
    </row>
    <row r="19" spans="1:7">
      <c r="A19" s="9"/>
      <c r="B19" s="10"/>
      <c r="C19" s="10"/>
      <c r="D19" s="11"/>
      <c r="E19" s="2"/>
      <c r="F19" s="2"/>
      <c r="G19" s="2">
        <f t="shared" si="0"/>
        <v>200.75</v>
      </c>
    </row>
    <row r="20" spans="1:7">
      <c r="A20" s="9"/>
      <c r="B20" s="10"/>
      <c r="C20" s="10"/>
      <c r="D20" s="11"/>
      <c r="E20" s="2"/>
      <c r="F20" s="2"/>
      <c r="G20" s="2">
        <f t="shared" si="0"/>
        <v>200.75</v>
      </c>
    </row>
    <row r="21" spans="1:7">
      <c r="A21" s="9"/>
      <c r="B21" s="10"/>
      <c r="C21" s="10"/>
      <c r="D21" s="11"/>
      <c r="E21" s="2"/>
      <c r="F21" s="2"/>
      <c r="G21" s="2">
        <f t="shared" si="0"/>
        <v>200.75</v>
      </c>
    </row>
    <row r="22" spans="1:7">
      <c r="A22" s="9"/>
      <c r="B22" s="10"/>
      <c r="C22" s="10"/>
      <c r="D22" s="11"/>
      <c r="E22" s="2"/>
      <c r="F22" s="2"/>
      <c r="G22" s="2">
        <f t="shared" si="0"/>
        <v>200.75</v>
      </c>
    </row>
    <row r="23" spans="1:7" ht="15.75" customHeight="1">
      <c r="A23" s="9"/>
      <c r="B23" s="10"/>
      <c r="C23" s="10"/>
      <c r="D23" s="11"/>
      <c r="E23" s="2"/>
      <c r="F23" s="2"/>
      <c r="G23" s="2">
        <f t="shared" si="0"/>
        <v>200.75</v>
      </c>
    </row>
    <row r="24" spans="1:7">
      <c r="A24" s="9"/>
      <c r="B24" s="10"/>
      <c r="C24" s="10"/>
      <c r="D24" s="11"/>
      <c r="E24" s="2"/>
      <c r="F24" s="2"/>
      <c r="G24" s="2">
        <f t="shared" si="0"/>
        <v>200.75</v>
      </c>
    </row>
    <row r="25" spans="1:7">
      <c r="A25" s="9"/>
      <c r="B25" s="10"/>
      <c r="C25" s="10"/>
      <c r="D25" s="11"/>
      <c r="E25" s="2"/>
      <c r="F25" s="2"/>
      <c r="G25" s="2">
        <f t="shared" si="0"/>
        <v>200.75</v>
      </c>
    </row>
    <row r="26" spans="1:7">
      <c r="A26" s="9"/>
      <c r="B26" s="10"/>
      <c r="C26" s="10"/>
      <c r="D26" s="11"/>
      <c r="E26" s="2"/>
      <c r="F26" s="2"/>
      <c r="G26" s="2">
        <f t="shared" si="0"/>
        <v>200.75</v>
      </c>
    </row>
    <row r="27" spans="1:7">
      <c r="A27" s="9"/>
      <c r="B27" s="10"/>
      <c r="C27" s="10"/>
      <c r="D27" s="11"/>
      <c r="E27" s="2"/>
      <c r="F27" s="2"/>
      <c r="G27" s="2">
        <f t="shared" si="0"/>
        <v>200.75</v>
      </c>
    </row>
    <row r="28" spans="1:7">
      <c r="A28" s="9"/>
      <c r="B28" s="10"/>
      <c r="C28" s="10"/>
      <c r="D28" s="11"/>
      <c r="E28" s="2"/>
      <c r="F28" s="2"/>
      <c r="G28" s="2">
        <f t="shared" si="0"/>
        <v>200.75</v>
      </c>
    </row>
    <row r="29" spans="1:7">
      <c r="A29" s="9"/>
      <c r="B29" s="10"/>
      <c r="C29" s="10"/>
      <c r="D29" s="11"/>
      <c r="E29" s="2"/>
      <c r="F29" s="2"/>
      <c r="G29" s="2">
        <f t="shared" si="0"/>
        <v>200.75</v>
      </c>
    </row>
    <row r="30" spans="1:7">
      <c r="A30" s="9"/>
      <c r="B30" s="10"/>
      <c r="C30" s="10"/>
      <c r="D30" s="11"/>
      <c r="E30" s="2"/>
      <c r="F30" s="2"/>
      <c r="G30" s="2">
        <f t="shared" si="0"/>
        <v>200.75</v>
      </c>
    </row>
    <row r="31" spans="1:7">
      <c r="A31" s="9"/>
      <c r="B31" s="10"/>
      <c r="C31" s="10"/>
      <c r="D31" s="11"/>
      <c r="E31" s="2"/>
      <c r="F31" s="2"/>
      <c r="G31" s="2">
        <f t="shared" si="0"/>
        <v>200.75</v>
      </c>
    </row>
    <row r="32" spans="1:7">
      <c r="A32" s="9"/>
      <c r="B32" s="10"/>
      <c r="C32" s="10"/>
      <c r="D32" s="11"/>
      <c r="E32" s="2"/>
      <c r="F32" s="2"/>
      <c r="G32" s="2">
        <f t="shared" si="0"/>
        <v>200.75</v>
      </c>
    </row>
    <row r="33" spans="1:14">
      <c r="A33" s="9"/>
      <c r="B33" s="10"/>
      <c r="C33" s="10"/>
      <c r="D33" s="11"/>
      <c r="E33" s="2"/>
      <c r="F33" s="2"/>
      <c r="G33" s="2">
        <f t="shared" si="0"/>
        <v>200.75</v>
      </c>
    </row>
    <row r="34" spans="1:14">
      <c r="A34" s="9"/>
      <c r="B34" s="10"/>
      <c r="C34" s="10"/>
      <c r="D34" s="11"/>
      <c r="E34" s="2"/>
      <c r="F34" s="2"/>
      <c r="G34" s="2">
        <f t="shared" si="0"/>
        <v>200.75</v>
      </c>
    </row>
    <row r="35" spans="1:14">
      <c r="A35" s="9"/>
      <c r="B35" s="10"/>
      <c r="C35" s="10"/>
      <c r="D35" s="11"/>
      <c r="E35" s="2"/>
      <c r="F35" s="2"/>
      <c r="G35" s="2">
        <f t="shared" si="0"/>
        <v>200.75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146.75</v>
      </c>
      <c r="I37" s="35">
        <f>LARGE(F4:F34,1)</f>
        <v>35.75</v>
      </c>
      <c r="J37" s="35">
        <f>LARGE(F4:F34,2)</f>
        <v>34</v>
      </c>
      <c r="K37" s="35">
        <f>LARGE(F4:F34,3)</f>
        <v>28</v>
      </c>
      <c r="L37" s="35">
        <f>LARGE(F4:F34,4)</f>
        <v>25</v>
      </c>
      <c r="M37" s="35">
        <f>LARGE(F4:F34,5)</f>
        <v>24</v>
      </c>
      <c r="N37" s="35"/>
    </row>
  </sheetData>
  <mergeCells count="11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A4" r:id="rId1" tooltip="Campeonato de Espana Cadete Reale" display="http://www.randa.org/en/WAGR/Events/Event detail.aspx?event=3849&amp;isMens=False"/>
    <hyperlink ref="A5" r:id="rId2" tooltip="Grand Prix de la Nivelle" display="http://www.randa.org/en/WAGR/Events/Event detail.aspx?event=3738&amp;isMens=False"/>
    <hyperlink ref="A6" r:id="rId3" tooltip="Madrid Ladies Championship" display="http://www.randa.org/en/WAGR/Events/Event detail.aspx?event=3677&amp;isMens=False"/>
    <hyperlink ref="A7" r:id="rId4" tooltip="Spanish International Stroke Play" display="http://www.randa.org/en/WAGR/Events/Event detail.aspx?event=3479&amp;isMens=False"/>
    <hyperlink ref="A9" r:id="rId5" tooltip="Biarritz Cup" display="http://www.randa.org/en/WAGR/Events/Event detail.aspx?event=4273&amp;isMens=False"/>
    <hyperlink ref="A10" r:id="rId6" tooltip="Campeonato Absoluto Pais Vasco" display="http://www.randa.org/en/WAGR/Events/Event detail.aspx?event=4420&amp;isMens=False"/>
    <hyperlink ref="A11" r:id="rId7" tooltip="Grand Prix des Landes" display="http://www.randa.org/en/WAGR/Events/Event detail.aspx?event=4343&amp;isMens=False"/>
  </hyperlinks>
  <pageMargins left="0.7" right="0.7" top="0.75" bottom="0.75" header="0.3" footer="0.3"/>
  <pageSetup paperSize="9" orientation="portrait" r:id="rId8"/>
</worksheet>
</file>

<file path=xl/worksheets/sheet38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sqref="A1:G2"/>
    </sheetView>
  </sheetViews>
  <sheetFormatPr baseColWidth="10" defaultRowHeight="15"/>
  <cols>
    <col min="5" max="5" width="11.42578125" style="3"/>
  </cols>
  <sheetData>
    <row r="1" spans="1:7" ht="15" customHeight="1">
      <c r="A1" s="137" t="s">
        <v>326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5" t="s">
        <v>2</v>
      </c>
      <c r="F3" s="15" t="s">
        <v>3</v>
      </c>
      <c r="G3" s="5" t="s">
        <v>4</v>
      </c>
    </row>
    <row r="4" spans="1:7">
      <c r="A4" s="145" t="s">
        <v>232</v>
      </c>
      <c r="B4" s="145"/>
      <c r="C4" s="145"/>
      <c r="D4" s="145"/>
      <c r="E4" s="54" t="s">
        <v>166</v>
      </c>
      <c r="F4" s="54">
        <v>10</v>
      </c>
      <c r="G4" s="2">
        <f>SUM(F4)</f>
        <v>10</v>
      </c>
    </row>
    <row r="5" spans="1:7">
      <c r="A5" s="150" t="s">
        <v>193</v>
      </c>
      <c r="B5" s="150"/>
      <c r="C5" s="150"/>
      <c r="D5" s="150"/>
      <c r="E5" s="54" t="s">
        <v>177</v>
      </c>
      <c r="F5" s="54">
        <v>23</v>
      </c>
      <c r="G5" s="2">
        <f t="shared" ref="G5:G35" si="0">SUM(G4,F5)</f>
        <v>33</v>
      </c>
    </row>
    <row r="6" spans="1:7">
      <c r="A6" s="150" t="s">
        <v>173</v>
      </c>
      <c r="B6" s="150"/>
      <c r="C6" s="150"/>
      <c r="D6" s="150"/>
      <c r="E6" s="54" t="s">
        <v>178</v>
      </c>
      <c r="F6" s="54">
        <v>24</v>
      </c>
      <c r="G6" s="2">
        <f t="shared" si="0"/>
        <v>57</v>
      </c>
    </row>
    <row r="7" spans="1:7">
      <c r="A7" s="150" t="s">
        <v>233</v>
      </c>
      <c r="B7" s="150"/>
      <c r="C7" s="150"/>
      <c r="D7" s="150"/>
      <c r="E7" s="54" t="s">
        <v>191</v>
      </c>
      <c r="F7" s="54">
        <v>21</v>
      </c>
      <c r="G7" s="2">
        <f t="shared" si="0"/>
        <v>78</v>
      </c>
    </row>
    <row r="8" spans="1:7">
      <c r="A8" s="150" t="s">
        <v>174</v>
      </c>
      <c r="B8" s="150"/>
      <c r="C8" s="150"/>
      <c r="D8" s="150"/>
      <c r="E8" s="54" t="s">
        <v>170</v>
      </c>
      <c r="F8" s="54">
        <v>13</v>
      </c>
      <c r="G8" s="2">
        <f t="shared" si="0"/>
        <v>91</v>
      </c>
    </row>
    <row r="9" spans="1:7">
      <c r="A9" s="152" t="s">
        <v>176</v>
      </c>
      <c r="B9" s="152"/>
      <c r="C9" s="152"/>
      <c r="D9" s="152"/>
      <c r="E9" s="54" t="s">
        <v>180</v>
      </c>
      <c r="F9" s="54">
        <v>20</v>
      </c>
      <c r="G9" s="2">
        <f t="shared" si="0"/>
        <v>111</v>
      </c>
    </row>
    <row r="10" spans="1:7">
      <c r="A10" s="154" t="s">
        <v>355</v>
      </c>
      <c r="B10" s="155"/>
      <c r="C10" s="155"/>
      <c r="D10" s="156"/>
      <c r="E10" s="76" t="s">
        <v>354</v>
      </c>
      <c r="F10" s="2">
        <v>31</v>
      </c>
      <c r="G10" s="2">
        <f t="shared" si="0"/>
        <v>142</v>
      </c>
    </row>
    <row r="11" spans="1:7">
      <c r="A11" s="143" t="s">
        <v>381</v>
      </c>
      <c r="B11" s="143"/>
      <c r="C11" s="143"/>
      <c r="D11" s="144"/>
      <c r="E11" s="54" t="s">
        <v>374</v>
      </c>
      <c r="F11" s="57">
        <v>24</v>
      </c>
      <c r="G11" s="2">
        <f t="shared" si="0"/>
        <v>166</v>
      </c>
    </row>
    <row r="12" spans="1:7">
      <c r="A12" s="9"/>
      <c r="B12" s="10"/>
      <c r="C12" s="10"/>
      <c r="D12" s="11"/>
      <c r="E12" s="76"/>
      <c r="F12" s="2"/>
      <c r="G12" s="2">
        <f t="shared" si="0"/>
        <v>166</v>
      </c>
    </row>
    <row r="13" spans="1:7">
      <c r="A13" s="9"/>
      <c r="B13" s="10"/>
      <c r="C13" s="10"/>
      <c r="D13" s="11"/>
      <c r="E13" s="76"/>
      <c r="F13" s="2"/>
      <c r="G13" s="2">
        <f t="shared" si="0"/>
        <v>166</v>
      </c>
    </row>
    <row r="14" spans="1:7">
      <c r="A14" s="9"/>
      <c r="B14" s="10"/>
      <c r="C14" s="10"/>
      <c r="D14" s="11"/>
      <c r="E14" s="76"/>
      <c r="F14" s="2"/>
      <c r="G14" s="2">
        <f t="shared" si="0"/>
        <v>166</v>
      </c>
    </row>
    <row r="15" spans="1:7">
      <c r="A15" s="9"/>
      <c r="B15" s="10"/>
      <c r="C15" s="10"/>
      <c r="D15" s="11"/>
      <c r="E15" s="76"/>
      <c r="F15" s="2"/>
      <c r="G15" s="2">
        <f t="shared" si="0"/>
        <v>166</v>
      </c>
    </row>
    <row r="16" spans="1:7">
      <c r="A16" s="9"/>
      <c r="B16" s="10"/>
      <c r="C16" s="10"/>
      <c r="D16" s="11"/>
      <c r="E16" s="76"/>
      <c r="F16" s="2"/>
      <c r="G16" s="2">
        <f t="shared" si="0"/>
        <v>166</v>
      </c>
    </row>
    <row r="17" spans="1:7">
      <c r="A17" s="9"/>
      <c r="B17" s="10"/>
      <c r="C17" s="10"/>
      <c r="D17" s="11"/>
      <c r="E17" s="76"/>
      <c r="F17" s="2"/>
      <c r="G17" s="2">
        <f t="shared" si="0"/>
        <v>166</v>
      </c>
    </row>
    <row r="18" spans="1:7">
      <c r="A18" s="9"/>
      <c r="B18" s="10"/>
      <c r="C18" s="10"/>
      <c r="D18" s="11"/>
      <c r="E18" s="76"/>
      <c r="F18" s="2"/>
      <c r="G18" s="2">
        <f t="shared" si="0"/>
        <v>166</v>
      </c>
    </row>
    <row r="19" spans="1:7">
      <c r="A19" s="9"/>
      <c r="B19" s="10"/>
      <c r="C19" s="10"/>
      <c r="D19" s="11"/>
      <c r="E19" s="76"/>
      <c r="F19" s="2"/>
      <c r="G19" s="2">
        <f t="shared" si="0"/>
        <v>166</v>
      </c>
    </row>
    <row r="20" spans="1:7">
      <c r="A20" s="9"/>
      <c r="B20" s="10"/>
      <c r="C20" s="10"/>
      <c r="D20" s="11"/>
      <c r="E20" s="76"/>
      <c r="F20" s="2"/>
      <c r="G20" s="2">
        <f t="shared" si="0"/>
        <v>166</v>
      </c>
    </row>
    <row r="21" spans="1:7">
      <c r="A21" s="9"/>
      <c r="B21" s="10"/>
      <c r="C21" s="10"/>
      <c r="D21" s="11"/>
      <c r="E21" s="76"/>
      <c r="F21" s="2"/>
      <c r="G21" s="2">
        <f t="shared" si="0"/>
        <v>166</v>
      </c>
    </row>
    <row r="22" spans="1:7">
      <c r="A22" s="9"/>
      <c r="B22" s="10"/>
      <c r="C22" s="10"/>
      <c r="D22" s="11"/>
      <c r="E22" s="76"/>
      <c r="F22" s="2"/>
      <c r="G22" s="2">
        <f t="shared" si="0"/>
        <v>166</v>
      </c>
    </row>
    <row r="23" spans="1:7">
      <c r="A23" s="9"/>
      <c r="B23" s="10"/>
      <c r="C23" s="10"/>
      <c r="D23" s="11"/>
      <c r="E23" s="76"/>
      <c r="F23" s="2"/>
      <c r="G23" s="2">
        <f t="shared" si="0"/>
        <v>166</v>
      </c>
    </row>
    <row r="24" spans="1:7">
      <c r="A24" s="9"/>
      <c r="B24" s="10"/>
      <c r="C24" s="10"/>
      <c r="D24" s="11"/>
      <c r="E24" s="76"/>
      <c r="F24" s="2"/>
      <c r="G24" s="2">
        <f t="shared" si="0"/>
        <v>166</v>
      </c>
    </row>
    <row r="25" spans="1:7">
      <c r="A25" s="9"/>
      <c r="B25" s="10"/>
      <c r="C25" s="10"/>
      <c r="D25" s="11"/>
      <c r="E25" s="76"/>
      <c r="F25" s="2"/>
      <c r="G25" s="2">
        <f t="shared" si="0"/>
        <v>166</v>
      </c>
    </row>
    <row r="26" spans="1:7">
      <c r="A26" s="9"/>
      <c r="B26" s="10"/>
      <c r="C26" s="10"/>
      <c r="D26" s="11"/>
      <c r="E26" s="76"/>
      <c r="F26" s="2"/>
      <c r="G26" s="2">
        <f t="shared" si="0"/>
        <v>166</v>
      </c>
    </row>
    <row r="27" spans="1:7">
      <c r="A27" s="9"/>
      <c r="B27" s="10"/>
      <c r="C27" s="10"/>
      <c r="D27" s="11"/>
      <c r="E27" s="76"/>
      <c r="F27" s="2"/>
      <c r="G27" s="2">
        <f t="shared" si="0"/>
        <v>166</v>
      </c>
    </row>
    <row r="28" spans="1:7">
      <c r="A28" s="9"/>
      <c r="B28" s="10"/>
      <c r="C28" s="10"/>
      <c r="D28" s="11"/>
      <c r="E28" s="76"/>
      <c r="F28" s="2"/>
      <c r="G28" s="2">
        <f t="shared" si="0"/>
        <v>166</v>
      </c>
    </row>
    <row r="29" spans="1:7">
      <c r="A29" s="9"/>
      <c r="B29" s="10"/>
      <c r="C29" s="10"/>
      <c r="D29" s="11"/>
      <c r="E29" s="76"/>
      <c r="F29" s="2"/>
      <c r="G29" s="2">
        <f t="shared" si="0"/>
        <v>166</v>
      </c>
    </row>
    <row r="30" spans="1:7">
      <c r="A30" s="9"/>
      <c r="B30" s="10"/>
      <c r="C30" s="10"/>
      <c r="D30" s="11"/>
      <c r="E30" s="76"/>
      <c r="F30" s="2"/>
      <c r="G30" s="2">
        <f t="shared" si="0"/>
        <v>166</v>
      </c>
    </row>
    <row r="31" spans="1:7">
      <c r="A31" s="9"/>
      <c r="B31" s="10"/>
      <c r="C31" s="10"/>
      <c r="D31" s="11"/>
      <c r="E31" s="76"/>
      <c r="F31" s="2"/>
      <c r="G31" s="2">
        <f t="shared" si="0"/>
        <v>166</v>
      </c>
    </row>
    <row r="32" spans="1:7">
      <c r="A32" s="9"/>
      <c r="B32" s="10"/>
      <c r="C32" s="10"/>
      <c r="D32" s="11"/>
      <c r="E32" s="76"/>
      <c r="F32" s="2"/>
      <c r="G32" s="2">
        <f t="shared" si="0"/>
        <v>166</v>
      </c>
    </row>
    <row r="33" spans="1:15">
      <c r="A33" s="9"/>
      <c r="B33" s="10"/>
      <c r="C33" s="10"/>
      <c r="D33" s="11"/>
      <c r="E33" s="76"/>
      <c r="F33" s="2"/>
      <c r="G33" s="2">
        <f t="shared" si="0"/>
        <v>166</v>
      </c>
    </row>
    <row r="34" spans="1:15">
      <c r="A34" s="9"/>
      <c r="B34" s="10"/>
      <c r="C34" s="10"/>
      <c r="D34" s="11"/>
      <c r="E34" s="76"/>
      <c r="F34" s="2"/>
      <c r="G34" s="2">
        <f t="shared" si="0"/>
        <v>166</v>
      </c>
    </row>
    <row r="35" spans="1:15">
      <c r="A35" s="9"/>
      <c r="B35" s="10"/>
      <c r="C35" s="10"/>
      <c r="D35" s="11"/>
      <c r="E35" s="76"/>
      <c r="F35" s="2"/>
      <c r="G35" s="2">
        <f t="shared" si="0"/>
        <v>166</v>
      </c>
    </row>
    <row r="37" spans="1:15" ht="21">
      <c r="A37" s="139" t="s">
        <v>384</v>
      </c>
      <c r="B37" s="140"/>
      <c r="C37" s="140"/>
      <c r="D37" s="140"/>
      <c r="E37" s="140"/>
      <c r="F37" s="141"/>
      <c r="G37" s="20">
        <f>SUM(I37:N37)</f>
        <v>123</v>
      </c>
      <c r="I37" s="35">
        <f>LARGE(F4:F34,1)</f>
        <v>31</v>
      </c>
      <c r="J37" s="35">
        <f>LARGE(F4:F34,2)</f>
        <v>24</v>
      </c>
      <c r="K37" s="35">
        <f>LARGE(F4:F34,3)</f>
        <v>24</v>
      </c>
      <c r="L37" s="35">
        <f>LARGE(F4:F34,4)</f>
        <v>23</v>
      </c>
      <c r="M37" s="35">
        <f>LARGE(F4:F34,5)</f>
        <v>21</v>
      </c>
      <c r="N37" s="35"/>
      <c r="O37" s="45"/>
    </row>
  </sheetData>
  <mergeCells count="11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A4" r:id="rId1" tooltip="Campeonato de Catalunya Absoluto" display="http://www.randa.org/en/WAGR/Events/Event detail.aspx?event=3895&amp;isMens=False"/>
    <hyperlink ref="A5" r:id="rId2" tooltip="Spanish National Team Championship" display="http://www.randa.org/en/WAGR/Events/Event detail.aspx?event=3756&amp;isMens=False"/>
    <hyperlink ref="A6" r:id="rId3" tooltip="Madrid Ladies Championship" display="http://www.randa.org/en/WAGR/Events/Event detail.aspx?event=3677&amp;isMens=False"/>
    <hyperlink ref="A7" r:id="rId4" tooltip="Catalonian Junior Championship" display="http://www.randa.org/en/WAGR/Events/Event detail.aspx?event=3628&amp;isMens=False"/>
    <hyperlink ref="A8" r:id="rId5" tooltip="Spanish Ladies Amateur - Copa S.M. La Reina" display="http://www.randa.org/en/WAGR/Events/Event detail.aspx?event=3596&amp;isMens=False"/>
    <hyperlink ref="A9" r:id="rId6" tooltip="Spanish International Stroke Play" display="http://www.randa.org/en/WAGR/Events/Event detail.aspx?event=3479&amp;isMens=False"/>
    <hyperlink ref="A11" r:id="rId7" tooltip="Valles Region Championship" display="http://www.randa.org/en/WAGR/Events/Event detail.aspx?event=4085&amp;isMens=False"/>
  </hyperlinks>
  <pageMargins left="0.7" right="0.7" top="0.75" bottom="0.75" header="0.3" footer="0.3"/>
  <pageSetup paperSize="9" orientation="portrait" r:id="rId8"/>
</worksheet>
</file>

<file path=xl/worksheets/sheet39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336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21</v>
      </c>
      <c r="G4" s="2">
        <f>SUM(F4)</f>
        <v>21</v>
      </c>
    </row>
    <row r="5" spans="1:7">
      <c r="A5" s="150" t="s">
        <v>174</v>
      </c>
      <c r="B5" s="150"/>
      <c r="C5" s="150"/>
      <c r="D5" s="150"/>
      <c r="E5" s="54" t="s">
        <v>170</v>
      </c>
      <c r="F5" s="55">
        <v>14</v>
      </c>
      <c r="G5" s="2">
        <f t="shared" ref="G5:G35" si="0">SUM(G4,F5)</f>
        <v>35</v>
      </c>
    </row>
    <row r="6" spans="1:7">
      <c r="A6" s="150" t="s">
        <v>175</v>
      </c>
      <c r="B6" s="150"/>
      <c r="C6" s="150"/>
      <c r="D6" s="150"/>
      <c r="E6" s="54" t="s">
        <v>179</v>
      </c>
      <c r="F6" s="55">
        <v>15</v>
      </c>
      <c r="G6" s="2">
        <f t="shared" si="0"/>
        <v>50</v>
      </c>
    </row>
    <row r="7" spans="1:7">
      <c r="A7" s="152" t="s">
        <v>176</v>
      </c>
      <c r="B7" s="152"/>
      <c r="C7" s="152"/>
      <c r="D7" s="152"/>
      <c r="E7" s="54" t="s">
        <v>180</v>
      </c>
      <c r="F7" s="55">
        <v>24</v>
      </c>
      <c r="G7" s="2">
        <f t="shared" si="0"/>
        <v>74</v>
      </c>
    </row>
    <row r="8" spans="1:7">
      <c r="A8" s="154"/>
      <c r="B8" s="155"/>
      <c r="C8" s="155"/>
      <c r="D8" s="156"/>
      <c r="E8" s="2"/>
      <c r="F8" s="2"/>
      <c r="G8" s="2">
        <f t="shared" si="0"/>
        <v>74</v>
      </c>
    </row>
    <row r="9" spans="1:7">
      <c r="A9" s="9"/>
      <c r="B9" s="10"/>
      <c r="C9" s="10"/>
      <c r="D9" s="11"/>
      <c r="E9" s="2"/>
      <c r="F9" s="2"/>
      <c r="G9" s="2">
        <f t="shared" si="0"/>
        <v>74</v>
      </c>
    </row>
    <row r="10" spans="1:7">
      <c r="A10" s="9"/>
      <c r="B10" s="10"/>
      <c r="C10" s="10"/>
      <c r="D10" s="11"/>
      <c r="E10" s="2"/>
      <c r="F10" s="2"/>
      <c r="G10" s="2">
        <f t="shared" si="0"/>
        <v>74</v>
      </c>
    </row>
    <row r="11" spans="1:7">
      <c r="A11" s="9"/>
      <c r="B11" s="10"/>
      <c r="C11" s="10"/>
      <c r="D11" s="11"/>
      <c r="E11" s="2"/>
      <c r="F11" s="2"/>
      <c r="G11" s="2">
        <f t="shared" si="0"/>
        <v>74</v>
      </c>
    </row>
    <row r="12" spans="1:7">
      <c r="A12" s="9"/>
      <c r="B12" s="10"/>
      <c r="C12" s="10"/>
      <c r="D12" s="11"/>
      <c r="E12" s="2"/>
      <c r="F12" s="2"/>
      <c r="G12" s="2">
        <f t="shared" si="0"/>
        <v>74</v>
      </c>
    </row>
    <row r="13" spans="1:7">
      <c r="A13" s="9"/>
      <c r="B13" s="10"/>
      <c r="C13" s="10"/>
      <c r="D13" s="11"/>
      <c r="E13" s="2"/>
      <c r="F13" s="2"/>
      <c r="G13" s="2">
        <f t="shared" si="0"/>
        <v>74</v>
      </c>
    </row>
    <row r="14" spans="1:7">
      <c r="A14" s="9"/>
      <c r="B14" s="10"/>
      <c r="C14" s="10"/>
      <c r="D14" s="11"/>
      <c r="E14" s="2"/>
      <c r="F14" s="2"/>
      <c r="G14" s="2">
        <f t="shared" si="0"/>
        <v>74</v>
      </c>
    </row>
    <row r="15" spans="1:7">
      <c r="A15" s="9"/>
      <c r="B15" s="10"/>
      <c r="C15" s="10"/>
      <c r="D15" s="11"/>
      <c r="E15" s="2"/>
      <c r="F15" s="2"/>
      <c r="G15" s="2">
        <f t="shared" si="0"/>
        <v>74</v>
      </c>
    </row>
    <row r="16" spans="1:7">
      <c r="A16" s="9"/>
      <c r="B16" s="10"/>
      <c r="C16" s="10"/>
      <c r="D16" s="11"/>
      <c r="E16" s="2"/>
      <c r="F16" s="2"/>
      <c r="G16" s="2">
        <f t="shared" si="0"/>
        <v>74</v>
      </c>
    </row>
    <row r="17" spans="1:7">
      <c r="A17" s="9"/>
      <c r="B17" s="10"/>
      <c r="C17" s="10"/>
      <c r="D17" s="11"/>
      <c r="E17" s="2"/>
      <c r="F17" s="2"/>
      <c r="G17" s="2">
        <f t="shared" si="0"/>
        <v>74</v>
      </c>
    </row>
    <row r="18" spans="1:7">
      <c r="A18" s="9"/>
      <c r="B18" s="10"/>
      <c r="C18" s="10"/>
      <c r="D18" s="11"/>
      <c r="E18" s="2"/>
      <c r="F18" s="2"/>
      <c r="G18" s="2">
        <f t="shared" si="0"/>
        <v>74</v>
      </c>
    </row>
    <row r="19" spans="1:7">
      <c r="A19" s="9"/>
      <c r="B19" s="10"/>
      <c r="C19" s="10"/>
      <c r="D19" s="11"/>
      <c r="E19" s="2"/>
      <c r="F19" s="2"/>
      <c r="G19" s="2">
        <f t="shared" si="0"/>
        <v>74</v>
      </c>
    </row>
    <row r="20" spans="1:7">
      <c r="A20" s="9"/>
      <c r="B20" s="10"/>
      <c r="C20" s="10"/>
      <c r="D20" s="11"/>
      <c r="E20" s="2"/>
      <c r="F20" s="2"/>
      <c r="G20" s="2">
        <f t="shared" si="0"/>
        <v>74</v>
      </c>
    </row>
    <row r="21" spans="1:7">
      <c r="A21" s="9"/>
      <c r="B21" s="10"/>
      <c r="C21" s="10"/>
      <c r="D21" s="11"/>
      <c r="E21" s="2"/>
      <c r="F21" s="2"/>
      <c r="G21" s="2">
        <f t="shared" si="0"/>
        <v>74</v>
      </c>
    </row>
    <row r="22" spans="1:7">
      <c r="A22" s="9"/>
      <c r="B22" s="10"/>
      <c r="C22" s="10"/>
      <c r="D22" s="11"/>
      <c r="E22" s="2"/>
      <c r="F22" s="2"/>
      <c r="G22" s="2">
        <f t="shared" si="0"/>
        <v>74</v>
      </c>
    </row>
    <row r="23" spans="1:7">
      <c r="A23" s="9"/>
      <c r="B23" s="10"/>
      <c r="C23" s="10"/>
      <c r="D23" s="11"/>
      <c r="E23" s="2"/>
      <c r="F23" s="2"/>
      <c r="G23" s="2">
        <f t="shared" si="0"/>
        <v>74</v>
      </c>
    </row>
    <row r="24" spans="1:7">
      <c r="A24" s="9"/>
      <c r="B24" s="10"/>
      <c r="C24" s="10"/>
      <c r="D24" s="11"/>
      <c r="E24" s="2"/>
      <c r="F24" s="2"/>
      <c r="G24" s="2">
        <f t="shared" si="0"/>
        <v>74</v>
      </c>
    </row>
    <row r="25" spans="1:7">
      <c r="A25" s="9"/>
      <c r="B25" s="10"/>
      <c r="C25" s="10"/>
      <c r="D25" s="11"/>
      <c r="E25" s="2"/>
      <c r="F25" s="2"/>
      <c r="G25" s="2">
        <f t="shared" si="0"/>
        <v>74</v>
      </c>
    </row>
    <row r="26" spans="1:7">
      <c r="A26" s="9"/>
      <c r="B26" s="10"/>
      <c r="C26" s="10"/>
      <c r="D26" s="11"/>
      <c r="E26" s="2"/>
      <c r="F26" s="2"/>
      <c r="G26" s="2">
        <f t="shared" si="0"/>
        <v>74</v>
      </c>
    </row>
    <row r="27" spans="1:7">
      <c r="A27" s="9"/>
      <c r="B27" s="10"/>
      <c r="C27" s="10"/>
      <c r="D27" s="11"/>
      <c r="E27" s="2"/>
      <c r="F27" s="2"/>
      <c r="G27" s="2">
        <f t="shared" si="0"/>
        <v>74</v>
      </c>
    </row>
    <row r="28" spans="1:7">
      <c r="A28" s="9"/>
      <c r="B28" s="10"/>
      <c r="C28" s="10"/>
      <c r="D28" s="11"/>
      <c r="E28" s="2"/>
      <c r="F28" s="2"/>
      <c r="G28" s="2">
        <f t="shared" si="0"/>
        <v>74</v>
      </c>
    </row>
    <row r="29" spans="1:7">
      <c r="A29" s="9"/>
      <c r="B29" s="10"/>
      <c r="C29" s="10"/>
      <c r="D29" s="11"/>
      <c r="E29" s="2"/>
      <c r="F29" s="2"/>
      <c r="G29" s="2">
        <f t="shared" si="0"/>
        <v>74</v>
      </c>
    </row>
    <row r="30" spans="1:7">
      <c r="A30" s="9"/>
      <c r="B30" s="10"/>
      <c r="C30" s="10"/>
      <c r="D30" s="11"/>
      <c r="E30" s="2"/>
      <c r="F30" s="2"/>
      <c r="G30" s="2">
        <f t="shared" si="0"/>
        <v>74</v>
      </c>
    </row>
    <row r="31" spans="1:7">
      <c r="A31" s="9"/>
      <c r="B31" s="10"/>
      <c r="C31" s="10"/>
      <c r="D31" s="11"/>
      <c r="E31" s="2"/>
      <c r="F31" s="2"/>
      <c r="G31" s="2">
        <f t="shared" si="0"/>
        <v>74</v>
      </c>
    </row>
    <row r="32" spans="1:7">
      <c r="A32" s="9"/>
      <c r="B32" s="10"/>
      <c r="C32" s="10"/>
      <c r="D32" s="11"/>
      <c r="E32" s="2"/>
      <c r="F32" s="2"/>
      <c r="G32" s="2">
        <f t="shared" si="0"/>
        <v>74</v>
      </c>
    </row>
    <row r="33" spans="1:14">
      <c r="A33" s="9"/>
      <c r="B33" s="10"/>
      <c r="C33" s="10"/>
      <c r="D33" s="11"/>
      <c r="E33" s="2"/>
      <c r="F33" s="2"/>
      <c r="G33" s="2">
        <f t="shared" si="0"/>
        <v>74</v>
      </c>
    </row>
    <row r="34" spans="1:14">
      <c r="A34" s="9"/>
      <c r="B34" s="10"/>
      <c r="C34" s="10"/>
      <c r="D34" s="11"/>
      <c r="E34" s="2"/>
      <c r="F34" s="2"/>
      <c r="G34" s="2">
        <f t="shared" si="0"/>
        <v>74</v>
      </c>
    </row>
    <row r="35" spans="1:14">
      <c r="A35" s="9"/>
      <c r="B35" s="10"/>
      <c r="C35" s="10"/>
      <c r="D35" s="11"/>
      <c r="E35" s="2"/>
      <c r="F35" s="2"/>
      <c r="G35" s="2">
        <f t="shared" si="0"/>
        <v>74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74</v>
      </c>
      <c r="I37" s="35">
        <f>LARGE(F4:F34,1)</f>
        <v>24</v>
      </c>
      <c r="J37" s="35">
        <f>LARGE(F4:F34,2)</f>
        <v>21</v>
      </c>
      <c r="K37" s="35">
        <f>LARGE(F4:F34,3)</f>
        <v>15</v>
      </c>
      <c r="L37" s="35">
        <f>LARGE(F4:F34,4)</f>
        <v>14</v>
      </c>
      <c r="M37" s="35"/>
      <c r="N37" s="35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Madrid Ladies Championship" display="http://www.randa.org/en/WAGR/Events/Event detail.aspx?event=3677&amp;isMens=False"/>
    <hyperlink ref="A5" r:id="rId2" tooltip="Spanish Ladies Amateur - Copa S.M. La Reina" display="http://www.randa.org/en/WAGR/Events/Event detail.aspx?event=3596&amp;isMens=False"/>
    <hyperlink ref="A6" r:id="rId3" tooltip="Portuguese International Ladies Amateur" display="http://www.randa.org/en/WAGR/Events/Event detail.aspx?event=3520&amp;isMens=False"/>
    <hyperlink ref="A7" r:id="rId4" tooltip="Spanish International Stroke Play" display="http://www.randa.org/en/WAGR/Events/Event detail.aspx?event=3479&amp;isMens=False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A9" sqref="A9:D9"/>
    </sheetView>
  </sheetViews>
  <sheetFormatPr baseColWidth="10" defaultRowHeight="15"/>
  <sheetData>
    <row r="1" spans="1:7" ht="15" customHeight="1">
      <c r="A1" s="137" t="s">
        <v>329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305</v>
      </c>
      <c r="B4" s="145"/>
      <c r="C4" s="145"/>
      <c r="D4" s="145"/>
      <c r="E4" s="54" t="s">
        <v>166</v>
      </c>
      <c r="F4" s="55">
        <v>22</v>
      </c>
      <c r="G4" s="2">
        <f>SUM(F4)</f>
        <v>22</v>
      </c>
    </row>
    <row r="5" spans="1:7">
      <c r="A5" s="150" t="s">
        <v>306</v>
      </c>
      <c r="B5" s="150"/>
      <c r="C5" s="150"/>
      <c r="D5" s="150"/>
      <c r="E5" s="54" t="s">
        <v>167</v>
      </c>
      <c r="F5" s="55">
        <v>28</v>
      </c>
      <c r="G5" s="2">
        <f t="shared" ref="G5:G35" si="0">SUM(G4,F5)</f>
        <v>50</v>
      </c>
    </row>
    <row r="6" spans="1:7">
      <c r="A6" s="150" t="s">
        <v>307</v>
      </c>
      <c r="B6" s="150"/>
      <c r="C6" s="150"/>
      <c r="D6" s="150"/>
      <c r="E6" s="54" t="s">
        <v>191</v>
      </c>
      <c r="F6" s="55">
        <v>22</v>
      </c>
      <c r="G6" s="2">
        <f t="shared" si="0"/>
        <v>72</v>
      </c>
    </row>
    <row r="7" spans="1:7">
      <c r="A7" s="152" t="s">
        <v>252</v>
      </c>
      <c r="B7" s="152"/>
      <c r="C7" s="152"/>
      <c r="D7" s="152"/>
      <c r="E7" s="54" t="s">
        <v>241</v>
      </c>
      <c r="F7" s="55">
        <v>23</v>
      </c>
      <c r="G7" s="2">
        <f t="shared" si="0"/>
        <v>95</v>
      </c>
    </row>
    <row r="8" spans="1:7" ht="15" customHeight="1">
      <c r="A8" s="154" t="s">
        <v>355</v>
      </c>
      <c r="B8" s="155"/>
      <c r="C8" s="155"/>
      <c r="D8" s="156"/>
      <c r="E8" s="2" t="s">
        <v>354</v>
      </c>
      <c r="F8" s="63">
        <v>25</v>
      </c>
      <c r="G8" s="2">
        <f t="shared" si="0"/>
        <v>120</v>
      </c>
    </row>
    <row r="9" spans="1:7" ht="15" customHeight="1">
      <c r="A9" s="143" t="s">
        <v>388</v>
      </c>
      <c r="B9" s="143"/>
      <c r="C9" s="143"/>
      <c r="D9" s="144"/>
      <c r="E9" s="2" t="s">
        <v>379</v>
      </c>
      <c r="F9" s="63">
        <v>26.75</v>
      </c>
      <c r="G9" s="2">
        <f t="shared" si="0"/>
        <v>146.75</v>
      </c>
    </row>
    <row r="10" spans="1:7">
      <c r="A10" s="9"/>
      <c r="B10" s="10"/>
      <c r="C10" s="10"/>
      <c r="D10" s="11"/>
      <c r="E10" s="2"/>
      <c r="F10" s="2"/>
      <c r="G10" s="2">
        <f t="shared" si="0"/>
        <v>146.75</v>
      </c>
    </row>
    <row r="11" spans="1:7">
      <c r="A11" s="9"/>
      <c r="B11" s="10"/>
      <c r="C11" s="10"/>
      <c r="D11" s="11"/>
      <c r="E11" s="2"/>
      <c r="F11" s="2"/>
      <c r="G11" s="2">
        <f t="shared" si="0"/>
        <v>146.75</v>
      </c>
    </row>
    <row r="12" spans="1:7">
      <c r="A12" s="9"/>
      <c r="B12" s="10"/>
      <c r="C12" s="10"/>
      <c r="D12" s="11"/>
      <c r="E12" s="2"/>
      <c r="F12" s="2"/>
      <c r="G12" s="2">
        <f t="shared" si="0"/>
        <v>146.75</v>
      </c>
    </row>
    <row r="13" spans="1:7">
      <c r="A13" s="9"/>
      <c r="B13" s="10"/>
      <c r="C13" s="10"/>
      <c r="D13" s="11"/>
      <c r="E13" s="2"/>
      <c r="F13" s="2"/>
      <c r="G13" s="2">
        <f t="shared" si="0"/>
        <v>146.75</v>
      </c>
    </row>
    <row r="14" spans="1:7">
      <c r="A14" s="9"/>
      <c r="B14" s="10"/>
      <c r="C14" s="10"/>
      <c r="D14" s="11"/>
      <c r="E14" s="2"/>
      <c r="F14" s="2"/>
      <c r="G14" s="2">
        <f t="shared" si="0"/>
        <v>146.75</v>
      </c>
    </row>
    <row r="15" spans="1:7">
      <c r="A15" s="9"/>
      <c r="B15" s="10"/>
      <c r="C15" s="10"/>
      <c r="D15" s="11"/>
      <c r="E15" s="2"/>
      <c r="F15" s="2"/>
      <c r="G15" s="2">
        <f t="shared" si="0"/>
        <v>146.75</v>
      </c>
    </row>
    <row r="16" spans="1:7">
      <c r="A16" s="9"/>
      <c r="B16" s="10"/>
      <c r="C16" s="10"/>
      <c r="D16" s="11"/>
      <c r="E16" s="2"/>
      <c r="F16" s="2"/>
      <c r="G16" s="2">
        <f t="shared" si="0"/>
        <v>146.75</v>
      </c>
    </row>
    <row r="17" spans="1:7">
      <c r="A17" s="9"/>
      <c r="B17" s="10"/>
      <c r="C17" s="10"/>
      <c r="D17" s="11"/>
      <c r="E17" s="2"/>
      <c r="F17" s="2"/>
      <c r="G17" s="2">
        <f t="shared" si="0"/>
        <v>146.75</v>
      </c>
    </row>
    <row r="18" spans="1:7">
      <c r="A18" s="9"/>
      <c r="B18" s="10"/>
      <c r="C18" s="10"/>
      <c r="D18" s="11"/>
      <c r="E18" s="2"/>
      <c r="F18" s="2"/>
      <c r="G18" s="2">
        <f t="shared" si="0"/>
        <v>146.75</v>
      </c>
    </row>
    <row r="19" spans="1:7">
      <c r="A19" s="9"/>
      <c r="B19" s="10"/>
      <c r="C19" s="10"/>
      <c r="D19" s="11"/>
      <c r="E19" s="2"/>
      <c r="F19" s="2"/>
      <c r="G19" s="2">
        <f t="shared" si="0"/>
        <v>146.75</v>
      </c>
    </row>
    <row r="20" spans="1:7">
      <c r="A20" s="9"/>
      <c r="B20" s="10"/>
      <c r="C20" s="10"/>
      <c r="D20" s="11"/>
      <c r="E20" s="2"/>
      <c r="F20" s="2"/>
      <c r="G20" s="2">
        <f t="shared" si="0"/>
        <v>146.75</v>
      </c>
    </row>
    <row r="21" spans="1:7">
      <c r="A21" s="9"/>
      <c r="B21" s="10"/>
      <c r="C21" s="10"/>
      <c r="D21" s="11"/>
      <c r="E21" s="2"/>
      <c r="F21" s="2"/>
      <c r="G21" s="2">
        <f t="shared" si="0"/>
        <v>146.75</v>
      </c>
    </row>
    <row r="22" spans="1:7">
      <c r="A22" s="9"/>
      <c r="B22" s="10"/>
      <c r="C22" s="10"/>
      <c r="D22" s="11"/>
      <c r="E22" s="2"/>
      <c r="F22" s="2"/>
      <c r="G22" s="2">
        <f t="shared" si="0"/>
        <v>146.75</v>
      </c>
    </row>
    <row r="23" spans="1:7">
      <c r="A23" s="9"/>
      <c r="B23" s="10"/>
      <c r="C23" s="10"/>
      <c r="D23" s="11"/>
      <c r="E23" s="2"/>
      <c r="F23" s="2"/>
      <c r="G23" s="2">
        <f t="shared" si="0"/>
        <v>146.75</v>
      </c>
    </row>
    <row r="24" spans="1:7">
      <c r="A24" s="9"/>
      <c r="B24" s="10"/>
      <c r="C24" s="10"/>
      <c r="D24" s="11"/>
      <c r="E24" s="2"/>
      <c r="F24" s="2"/>
      <c r="G24" s="2">
        <f t="shared" si="0"/>
        <v>146.75</v>
      </c>
    </row>
    <row r="25" spans="1:7">
      <c r="A25" s="9"/>
      <c r="B25" s="10"/>
      <c r="C25" s="10"/>
      <c r="D25" s="11"/>
      <c r="E25" s="2"/>
      <c r="F25" s="2"/>
      <c r="G25" s="2">
        <f t="shared" si="0"/>
        <v>146.75</v>
      </c>
    </row>
    <row r="26" spans="1:7">
      <c r="A26" s="9"/>
      <c r="B26" s="10"/>
      <c r="C26" s="10"/>
      <c r="D26" s="11"/>
      <c r="E26" s="2"/>
      <c r="F26" s="2"/>
      <c r="G26" s="2">
        <f t="shared" si="0"/>
        <v>146.75</v>
      </c>
    </row>
    <row r="27" spans="1:7">
      <c r="A27" s="9"/>
      <c r="B27" s="10"/>
      <c r="C27" s="10"/>
      <c r="D27" s="11"/>
      <c r="E27" s="2"/>
      <c r="F27" s="2"/>
      <c r="G27" s="2">
        <f t="shared" si="0"/>
        <v>146.75</v>
      </c>
    </row>
    <row r="28" spans="1:7">
      <c r="A28" s="9"/>
      <c r="B28" s="10"/>
      <c r="C28" s="10"/>
      <c r="D28" s="11"/>
      <c r="E28" s="2"/>
      <c r="F28" s="2"/>
      <c r="G28" s="2">
        <f t="shared" si="0"/>
        <v>146.75</v>
      </c>
    </row>
    <row r="29" spans="1:7">
      <c r="A29" s="9"/>
      <c r="B29" s="10"/>
      <c r="C29" s="10"/>
      <c r="D29" s="11"/>
      <c r="E29" s="2"/>
      <c r="F29" s="2"/>
      <c r="G29" s="2">
        <f t="shared" si="0"/>
        <v>146.75</v>
      </c>
    </row>
    <row r="30" spans="1:7">
      <c r="A30" s="9"/>
      <c r="B30" s="10"/>
      <c r="C30" s="10"/>
      <c r="D30" s="11"/>
      <c r="E30" s="2"/>
      <c r="F30" s="2"/>
      <c r="G30" s="2">
        <f t="shared" si="0"/>
        <v>146.75</v>
      </c>
    </row>
    <row r="31" spans="1:7">
      <c r="A31" s="9"/>
      <c r="B31" s="10"/>
      <c r="C31" s="10"/>
      <c r="D31" s="11"/>
      <c r="E31" s="2"/>
      <c r="F31" s="2"/>
      <c r="G31" s="2">
        <f t="shared" si="0"/>
        <v>146.75</v>
      </c>
    </row>
    <row r="32" spans="1:7">
      <c r="A32" s="9"/>
      <c r="B32" s="10"/>
      <c r="C32" s="10"/>
      <c r="D32" s="11"/>
      <c r="E32" s="2"/>
      <c r="F32" s="2"/>
      <c r="G32" s="2">
        <f t="shared" si="0"/>
        <v>146.75</v>
      </c>
    </row>
    <row r="33" spans="1:14">
      <c r="A33" s="9"/>
      <c r="B33" s="10"/>
      <c r="C33" s="10"/>
      <c r="D33" s="11"/>
      <c r="E33" s="2"/>
      <c r="F33" s="2"/>
      <c r="G33" s="2">
        <f t="shared" si="0"/>
        <v>146.75</v>
      </c>
    </row>
    <row r="34" spans="1:14">
      <c r="A34" s="9"/>
      <c r="B34" s="10"/>
      <c r="C34" s="10"/>
      <c r="D34" s="11"/>
      <c r="E34" s="2"/>
      <c r="F34" s="2"/>
      <c r="G34" s="2">
        <f t="shared" si="0"/>
        <v>146.75</v>
      </c>
    </row>
    <row r="35" spans="1:14">
      <c r="A35" s="9"/>
      <c r="B35" s="10"/>
      <c r="C35" s="10"/>
      <c r="D35" s="11"/>
      <c r="E35" s="2"/>
      <c r="F35" s="2"/>
      <c r="G35" s="2">
        <f t="shared" si="0"/>
        <v>146.75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124.75</v>
      </c>
      <c r="I37" s="35">
        <f>LARGE(F4:F34,1)</f>
        <v>28</v>
      </c>
      <c r="J37" s="35">
        <f>LARGE(F4:F34,2)</f>
        <v>26.75</v>
      </c>
      <c r="K37" s="35">
        <f>LARGE(F4:F34,3)</f>
        <v>25</v>
      </c>
      <c r="L37" s="35">
        <f>LARGE(F4:F34,4)</f>
        <v>23</v>
      </c>
      <c r="M37" s="35">
        <f>LARGE(F4:F34,5)</f>
        <v>22</v>
      </c>
      <c r="N37" s="19"/>
    </row>
  </sheetData>
  <mergeCells count="9">
    <mergeCell ref="A1:G2"/>
    <mergeCell ref="A3:D3"/>
    <mergeCell ref="A37:F37"/>
    <mergeCell ref="A4:D4"/>
    <mergeCell ref="A5:D5"/>
    <mergeCell ref="A6:D6"/>
    <mergeCell ref="A7:D7"/>
    <mergeCell ref="A8:D8"/>
    <mergeCell ref="A9:D9"/>
  </mergeCells>
  <hyperlinks>
    <hyperlink ref="A4" r:id="rId1" tooltip="NCAA D2 Super Region 2" display="http://www.randa.org/en/WAGR/Events/Event detail.aspx?event=3876&amp;isMens=False"/>
    <hyperlink ref="A5" r:id="rId2" tooltip="SSC Championship" display="http://www.randa.org/en/WAGR/Events/Event detail.aspx?event=3774&amp;isMens=False"/>
    <hyperlink ref="A6" r:id="rId3" tooltip="Peggy Kirk Bell Invitational" display="http://www.randa.org/en/WAGR/Events/Event detail.aspx?event=3614&amp;isMens=False"/>
    <hyperlink ref="A7" r:id="rId4" tooltip="Lady Moc Classic" display="http://www.randa.org/en/WAGR/Events/Event detail.aspx?event=3566&amp;isMens=False"/>
    <hyperlink ref="A9" r:id="rId5" tooltip="Campeonato de Madrid Junior" display="http://www.randa.org/en/WAGR/Events/Event detail.aspx?event=4197&amp;isMens=False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cols>
    <col min="6" max="6" width="11.42578125" style="1"/>
  </cols>
  <sheetData>
    <row r="1" spans="1:7" ht="15" customHeight="1">
      <c r="A1" s="137" t="s">
        <v>265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75" t="s">
        <v>3</v>
      </c>
      <c r="G3" s="5" t="s">
        <v>4</v>
      </c>
    </row>
    <row r="4" spans="1:7">
      <c r="A4" s="145" t="s">
        <v>239</v>
      </c>
      <c r="B4" s="145"/>
      <c r="C4" s="145"/>
      <c r="D4" s="145"/>
      <c r="E4" s="54" t="s">
        <v>198</v>
      </c>
      <c r="F4" s="55">
        <v>16</v>
      </c>
      <c r="G4" s="2">
        <f>SUM(F4)</f>
        <v>16</v>
      </c>
    </row>
    <row r="5" spans="1:7">
      <c r="A5" s="150" t="s">
        <v>173</v>
      </c>
      <c r="B5" s="150"/>
      <c r="C5" s="150"/>
      <c r="D5" s="150"/>
      <c r="E5" s="54" t="s">
        <v>178</v>
      </c>
      <c r="F5" s="55">
        <v>22</v>
      </c>
      <c r="G5" s="2">
        <f t="shared" ref="G5:G35" si="0">SUM(G4,F5)</f>
        <v>38</v>
      </c>
    </row>
    <row r="6" spans="1:7">
      <c r="A6" s="150" t="s">
        <v>174</v>
      </c>
      <c r="B6" s="150"/>
      <c r="C6" s="150"/>
      <c r="D6" s="150"/>
      <c r="E6" s="54" t="s">
        <v>170</v>
      </c>
      <c r="F6" s="55">
        <v>18</v>
      </c>
      <c r="G6" s="2">
        <f t="shared" si="0"/>
        <v>56</v>
      </c>
    </row>
    <row r="7" spans="1:7">
      <c r="A7" s="152" t="s">
        <v>175</v>
      </c>
      <c r="B7" s="152"/>
      <c r="C7" s="152"/>
      <c r="D7" s="152"/>
      <c r="E7" s="54" t="s">
        <v>179</v>
      </c>
      <c r="F7" s="55">
        <v>11</v>
      </c>
      <c r="G7" s="2">
        <f t="shared" si="0"/>
        <v>67</v>
      </c>
    </row>
    <row r="8" spans="1:7">
      <c r="A8" s="154" t="s">
        <v>355</v>
      </c>
      <c r="B8" s="155"/>
      <c r="C8" s="155"/>
      <c r="D8" s="156"/>
      <c r="E8" s="2" t="s">
        <v>354</v>
      </c>
      <c r="F8" s="63">
        <v>26</v>
      </c>
      <c r="G8" s="2">
        <f t="shared" si="0"/>
        <v>93</v>
      </c>
    </row>
    <row r="9" spans="1:7">
      <c r="A9" s="9"/>
      <c r="B9" s="10"/>
      <c r="C9" s="10"/>
      <c r="D9" s="11"/>
      <c r="E9" s="2"/>
      <c r="F9" s="63"/>
      <c r="G9" s="2">
        <f t="shared" si="0"/>
        <v>93</v>
      </c>
    </row>
    <row r="10" spans="1:7">
      <c r="A10" s="9"/>
      <c r="B10" s="10"/>
      <c r="C10" s="10"/>
      <c r="D10" s="11"/>
      <c r="E10" s="2"/>
      <c r="F10" s="63"/>
      <c r="G10" s="2">
        <f t="shared" si="0"/>
        <v>93</v>
      </c>
    </row>
    <row r="11" spans="1:7">
      <c r="A11" s="9"/>
      <c r="B11" s="10"/>
      <c r="C11" s="10"/>
      <c r="D11" s="11"/>
      <c r="E11" s="2"/>
      <c r="F11" s="63"/>
      <c r="G11" s="2">
        <f t="shared" si="0"/>
        <v>93</v>
      </c>
    </row>
    <row r="12" spans="1:7">
      <c r="A12" s="9"/>
      <c r="B12" s="10"/>
      <c r="C12" s="10"/>
      <c r="D12" s="11"/>
      <c r="E12" s="2"/>
      <c r="F12" s="63"/>
      <c r="G12" s="2">
        <f t="shared" si="0"/>
        <v>93</v>
      </c>
    </row>
    <row r="13" spans="1:7">
      <c r="A13" s="9"/>
      <c r="B13" s="10"/>
      <c r="C13" s="10"/>
      <c r="D13" s="11"/>
      <c r="E13" s="2"/>
      <c r="F13" s="63"/>
      <c r="G13" s="2">
        <f t="shared" si="0"/>
        <v>93</v>
      </c>
    </row>
    <row r="14" spans="1:7">
      <c r="A14" s="9"/>
      <c r="B14" s="10"/>
      <c r="C14" s="10"/>
      <c r="D14" s="11"/>
      <c r="E14" s="2"/>
      <c r="F14" s="63"/>
      <c r="G14" s="2">
        <f t="shared" si="0"/>
        <v>93</v>
      </c>
    </row>
    <row r="15" spans="1:7">
      <c r="A15" s="9"/>
      <c r="B15" s="10"/>
      <c r="C15" s="10"/>
      <c r="D15" s="11"/>
      <c r="E15" s="2"/>
      <c r="F15" s="63"/>
      <c r="G15" s="2">
        <f t="shared" si="0"/>
        <v>93</v>
      </c>
    </row>
    <row r="16" spans="1:7">
      <c r="A16" s="9"/>
      <c r="B16" s="10"/>
      <c r="C16" s="10"/>
      <c r="D16" s="11"/>
      <c r="E16" s="2"/>
      <c r="F16" s="63"/>
      <c r="G16" s="2">
        <f t="shared" si="0"/>
        <v>93</v>
      </c>
    </row>
    <row r="17" spans="1:7">
      <c r="A17" s="9"/>
      <c r="B17" s="10"/>
      <c r="C17" s="10"/>
      <c r="D17" s="11"/>
      <c r="E17" s="2"/>
      <c r="F17" s="63"/>
      <c r="G17" s="2">
        <f t="shared" si="0"/>
        <v>93</v>
      </c>
    </row>
    <row r="18" spans="1:7">
      <c r="A18" s="9"/>
      <c r="B18" s="10"/>
      <c r="C18" s="10"/>
      <c r="D18" s="11"/>
      <c r="E18" s="2"/>
      <c r="F18" s="63"/>
      <c r="G18" s="2">
        <f t="shared" si="0"/>
        <v>93</v>
      </c>
    </row>
    <row r="19" spans="1:7">
      <c r="A19" s="9"/>
      <c r="B19" s="10"/>
      <c r="C19" s="10"/>
      <c r="D19" s="11"/>
      <c r="E19" s="2"/>
      <c r="F19" s="63"/>
      <c r="G19" s="2">
        <f t="shared" si="0"/>
        <v>93</v>
      </c>
    </row>
    <row r="20" spans="1:7">
      <c r="A20" s="9"/>
      <c r="B20" s="10"/>
      <c r="C20" s="10"/>
      <c r="D20" s="11"/>
      <c r="E20" s="2"/>
      <c r="F20" s="63"/>
      <c r="G20" s="2">
        <f t="shared" si="0"/>
        <v>93</v>
      </c>
    </row>
    <row r="21" spans="1:7">
      <c r="A21" s="9"/>
      <c r="B21" s="10"/>
      <c r="C21" s="10"/>
      <c r="D21" s="11"/>
      <c r="E21" s="2"/>
      <c r="F21" s="63"/>
      <c r="G21" s="2">
        <f t="shared" si="0"/>
        <v>93</v>
      </c>
    </row>
    <row r="22" spans="1:7">
      <c r="A22" s="9"/>
      <c r="B22" s="10"/>
      <c r="C22" s="10"/>
      <c r="D22" s="11"/>
      <c r="E22" s="2"/>
      <c r="F22" s="63"/>
      <c r="G22" s="2">
        <f t="shared" si="0"/>
        <v>93</v>
      </c>
    </row>
    <row r="23" spans="1:7">
      <c r="A23" s="9"/>
      <c r="B23" s="10"/>
      <c r="C23" s="10"/>
      <c r="D23" s="11"/>
      <c r="E23" s="2"/>
      <c r="F23" s="63"/>
      <c r="G23" s="2">
        <f t="shared" si="0"/>
        <v>93</v>
      </c>
    </row>
    <row r="24" spans="1:7">
      <c r="A24" s="9"/>
      <c r="B24" s="10"/>
      <c r="C24" s="10"/>
      <c r="D24" s="11"/>
      <c r="E24" s="2"/>
      <c r="F24" s="63"/>
      <c r="G24" s="2">
        <f t="shared" si="0"/>
        <v>93</v>
      </c>
    </row>
    <row r="25" spans="1:7">
      <c r="A25" s="9"/>
      <c r="B25" s="10"/>
      <c r="C25" s="10"/>
      <c r="D25" s="11"/>
      <c r="E25" s="2"/>
      <c r="F25" s="63"/>
      <c r="G25" s="2">
        <f t="shared" si="0"/>
        <v>93</v>
      </c>
    </row>
    <row r="26" spans="1:7">
      <c r="A26" s="9"/>
      <c r="B26" s="10"/>
      <c r="C26" s="10"/>
      <c r="D26" s="11"/>
      <c r="E26" s="2"/>
      <c r="F26" s="63"/>
      <c r="G26" s="2">
        <f t="shared" si="0"/>
        <v>93</v>
      </c>
    </row>
    <row r="27" spans="1:7">
      <c r="A27" s="9"/>
      <c r="B27" s="10"/>
      <c r="C27" s="10"/>
      <c r="D27" s="11"/>
      <c r="E27" s="2"/>
      <c r="F27" s="63"/>
      <c r="G27" s="2">
        <f t="shared" si="0"/>
        <v>93</v>
      </c>
    </row>
    <row r="28" spans="1:7">
      <c r="A28" s="9"/>
      <c r="B28" s="10"/>
      <c r="C28" s="10"/>
      <c r="D28" s="11"/>
      <c r="E28" s="2"/>
      <c r="F28" s="63"/>
      <c r="G28" s="2">
        <f t="shared" si="0"/>
        <v>93</v>
      </c>
    </row>
    <row r="29" spans="1:7">
      <c r="A29" s="9"/>
      <c r="B29" s="10"/>
      <c r="C29" s="10"/>
      <c r="D29" s="11"/>
      <c r="E29" s="2"/>
      <c r="F29" s="63"/>
      <c r="G29" s="2">
        <f t="shared" si="0"/>
        <v>93</v>
      </c>
    </row>
    <row r="30" spans="1:7">
      <c r="A30" s="9"/>
      <c r="B30" s="10"/>
      <c r="C30" s="10"/>
      <c r="D30" s="11"/>
      <c r="E30" s="2"/>
      <c r="F30" s="63"/>
      <c r="G30" s="2">
        <f t="shared" si="0"/>
        <v>93</v>
      </c>
    </row>
    <row r="31" spans="1:7">
      <c r="A31" s="9"/>
      <c r="B31" s="10"/>
      <c r="C31" s="10"/>
      <c r="D31" s="11"/>
      <c r="E31" s="2"/>
      <c r="F31" s="63"/>
      <c r="G31" s="2">
        <f t="shared" si="0"/>
        <v>93</v>
      </c>
    </row>
    <row r="32" spans="1:7">
      <c r="A32" s="9"/>
      <c r="B32" s="10"/>
      <c r="C32" s="10"/>
      <c r="D32" s="11"/>
      <c r="E32" s="2"/>
      <c r="F32" s="63"/>
      <c r="G32" s="2">
        <f t="shared" si="0"/>
        <v>93</v>
      </c>
    </row>
    <row r="33" spans="1:14">
      <c r="A33" s="9"/>
      <c r="B33" s="10"/>
      <c r="C33" s="10"/>
      <c r="D33" s="11"/>
      <c r="E33" s="2"/>
      <c r="F33" s="63"/>
      <c r="G33" s="2">
        <f t="shared" si="0"/>
        <v>93</v>
      </c>
    </row>
    <row r="34" spans="1:14">
      <c r="A34" s="9"/>
      <c r="B34" s="10"/>
      <c r="C34" s="10"/>
      <c r="D34" s="11"/>
      <c r="E34" s="2"/>
      <c r="F34" s="63"/>
      <c r="G34" s="2">
        <f t="shared" si="0"/>
        <v>93</v>
      </c>
    </row>
    <row r="35" spans="1:14">
      <c r="A35" s="9"/>
      <c r="B35" s="10"/>
      <c r="C35" s="10"/>
      <c r="D35" s="11"/>
      <c r="E35" s="2"/>
      <c r="F35" s="63"/>
      <c r="G35" s="2">
        <f t="shared" si="0"/>
        <v>93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93</v>
      </c>
      <c r="I37" s="35">
        <f>LARGE(F4:F34,1)</f>
        <v>26</v>
      </c>
      <c r="J37" s="35">
        <f>LARGE(F4:F34,2)</f>
        <v>22</v>
      </c>
      <c r="K37" s="35">
        <f>LARGE(F4:F34,3)</f>
        <v>18</v>
      </c>
      <c r="L37" s="35">
        <f>LARGE(F4:F34,4)</f>
        <v>16</v>
      </c>
      <c r="M37" s="35">
        <f>LARGE(F4:F34,5)</f>
        <v>11</v>
      </c>
      <c r="N37" s="35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Campeonato de Espana Universitario" display="http://www.randa.org/en/WAGR/Events/Event detail.aspx?event=3847&amp;isMens=False"/>
    <hyperlink ref="A5" r:id="rId2" tooltip="Madrid Ladies Championship" display="http://www.randa.org/en/WAGR/Events/Event detail.aspx?event=3677&amp;isMens=False"/>
    <hyperlink ref="A6" r:id="rId3" tooltip="Spanish Ladies Amateur - Copa S.M. La Reina" display="http://www.randa.org/en/WAGR/Events/Event detail.aspx?event=3596&amp;isMens=False"/>
    <hyperlink ref="A7" r:id="rId4" tooltip="Portuguese International Ladies Amateur" display="http://www.randa.org/en/WAGR/Events/Event detail.aspx?event=3520&amp;isMens=False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267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186</v>
      </c>
      <c r="B4" s="145"/>
      <c r="C4" s="145"/>
      <c r="D4" s="145"/>
      <c r="E4" s="54" t="s">
        <v>190</v>
      </c>
      <c r="F4" s="55">
        <v>16</v>
      </c>
      <c r="G4" s="2">
        <f>SUM(F4)</f>
        <v>16</v>
      </c>
    </row>
    <row r="5" spans="1:7">
      <c r="A5" s="150" t="s">
        <v>172</v>
      </c>
      <c r="B5" s="150"/>
      <c r="C5" s="150"/>
      <c r="D5" s="150"/>
      <c r="E5" s="54" t="s">
        <v>177</v>
      </c>
      <c r="F5" s="55">
        <v>23</v>
      </c>
      <c r="G5" s="2">
        <f t="shared" ref="G5:G35" si="0">SUM(G4,F5)</f>
        <v>39</v>
      </c>
    </row>
    <row r="6" spans="1:7">
      <c r="A6" s="150" t="s">
        <v>173</v>
      </c>
      <c r="B6" s="150"/>
      <c r="C6" s="150"/>
      <c r="D6" s="150"/>
      <c r="E6" s="54" t="s">
        <v>178</v>
      </c>
      <c r="F6" s="55">
        <v>22</v>
      </c>
      <c r="G6" s="2">
        <f t="shared" si="0"/>
        <v>61</v>
      </c>
    </row>
    <row r="7" spans="1:7">
      <c r="A7" s="150" t="s">
        <v>174</v>
      </c>
      <c r="B7" s="150"/>
      <c r="C7" s="150"/>
      <c r="D7" s="150"/>
      <c r="E7" s="54" t="s">
        <v>170</v>
      </c>
      <c r="F7" s="55">
        <v>37</v>
      </c>
      <c r="G7" s="2">
        <f t="shared" si="0"/>
        <v>98</v>
      </c>
    </row>
    <row r="8" spans="1:7">
      <c r="A8" s="152" t="s">
        <v>175</v>
      </c>
      <c r="B8" s="152"/>
      <c r="C8" s="152"/>
      <c r="D8" s="152"/>
      <c r="E8" s="54" t="s">
        <v>179</v>
      </c>
      <c r="F8" s="55">
        <v>32</v>
      </c>
      <c r="G8" s="2">
        <f t="shared" si="0"/>
        <v>130</v>
      </c>
    </row>
    <row r="9" spans="1:7">
      <c r="A9" s="154" t="s">
        <v>355</v>
      </c>
      <c r="B9" s="155"/>
      <c r="C9" s="155"/>
      <c r="D9" s="156"/>
      <c r="E9" s="2" t="s">
        <v>354</v>
      </c>
      <c r="F9" s="63">
        <v>27</v>
      </c>
      <c r="G9" s="2">
        <f t="shared" si="0"/>
        <v>157</v>
      </c>
    </row>
    <row r="10" spans="1:7">
      <c r="A10" s="143" t="s">
        <v>382</v>
      </c>
      <c r="B10" s="143"/>
      <c r="C10" s="143"/>
      <c r="D10" s="144"/>
      <c r="E10" s="95" t="s">
        <v>379</v>
      </c>
      <c r="F10" s="63">
        <v>26</v>
      </c>
      <c r="G10" s="2">
        <f t="shared" si="0"/>
        <v>183</v>
      </c>
    </row>
    <row r="11" spans="1:7">
      <c r="A11" s="145" t="s">
        <v>406</v>
      </c>
      <c r="B11" s="145"/>
      <c r="C11" s="145"/>
      <c r="D11" s="145"/>
      <c r="E11" s="95" t="s">
        <v>405</v>
      </c>
      <c r="F11" s="55">
        <v>39</v>
      </c>
      <c r="G11" s="2">
        <f t="shared" si="0"/>
        <v>222</v>
      </c>
    </row>
    <row r="12" spans="1:7">
      <c r="A12" s="150" t="s">
        <v>413</v>
      </c>
      <c r="B12" s="150"/>
      <c r="C12" s="150"/>
      <c r="D12" s="150"/>
      <c r="E12" s="95" t="s">
        <v>412</v>
      </c>
      <c r="F12" s="55">
        <v>33</v>
      </c>
      <c r="G12" s="2">
        <f t="shared" si="0"/>
        <v>255</v>
      </c>
    </row>
    <row r="13" spans="1:7">
      <c r="A13" s="152" t="s">
        <v>414</v>
      </c>
      <c r="B13" s="152"/>
      <c r="C13" s="152"/>
      <c r="D13" s="152"/>
      <c r="E13" s="95" t="s">
        <v>407</v>
      </c>
      <c r="F13" s="55">
        <v>32</v>
      </c>
      <c r="G13" s="2">
        <f t="shared" si="0"/>
        <v>287</v>
      </c>
    </row>
    <row r="14" spans="1:7">
      <c r="A14" s="9"/>
      <c r="B14" s="10"/>
      <c r="C14" s="10"/>
      <c r="D14" s="11"/>
      <c r="E14" s="2"/>
      <c r="F14" s="2"/>
      <c r="G14" s="2">
        <f t="shared" si="0"/>
        <v>287</v>
      </c>
    </row>
    <row r="15" spans="1:7">
      <c r="A15" s="9"/>
      <c r="B15" s="10"/>
      <c r="C15" s="10"/>
      <c r="D15" s="11"/>
      <c r="E15" s="2"/>
      <c r="F15" s="2"/>
      <c r="G15" s="2">
        <f t="shared" si="0"/>
        <v>287</v>
      </c>
    </row>
    <row r="16" spans="1:7">
      <c r="A16" s="9"/>
      <c r="B16" s="10"/>
      <c r="C16" s="10"/>
      <c r="D16" s="11"/>
      <c r="E16" s="2"/>
      <c r="F16" s="2"/>
      <c r="G16" s="2">
        <f t="shared" si="0"/>
        <v>287</v>
      </c>
    </row>
    <row r="17" spans="1:7">
      <c r="A17" s="9"/>
      <c r="B17" s="10"/>
      <c r="C17" s="10"/>
      <c r="D17" s="11"/>
      <c r="E17" s="2"/>
      <c r="F17" s="2"/>
      <c r="G17" s="2">
        <f t="shared" si="0"/>
        <v>287</v>
      </c>
    </row>
    <row r="18" spans="1:7">
      <c r="A18" s="9"/>
      <c r="B18" s="10"/>
      <c r="C18" s="10"/>
      <c r="D18" s="11"/>
      <c r="E18" s="2"/>
      <c r="F18" s="2"/>
      <c r="G18" s="2">
        <f t="shared" si="0"/>
        <v>287</v>
      </c>
    </row>
    <row r="19" spans="1:7">
      <c r="A19" s="9"/>
      <c r="B19" s="10"/>
      <c r="C19" s="10"/>
      <c r="D19" s="11"/>
      <c r="E19" s="2"/>
      <c r="F19" s="2"/>
      <c r="G19" s="2">
        <f t="shared" si="0"/>
        <v>287</v>
      </c>
    </row>
    <row r="20" spans="1:7">
      <c r="A20" s="9"/>
      <c r="B20" s="10"/>
      <c r="C20" s="10"/>
      <c r="D20" s="11"/>
      <c r="E20" s="2"/>
      <c r="F20" s="2"/>
      <c r="G20" s="2">
        <f t="shared" si="0"/>
        <v>287</v>
      </c>
    </row>
    <row r="21" spans="1:7">
      <c r="A21" s="9"/>
      <c r="B21" s="10"/>
      <c r="C21" s="10"/>
      <c r="D21" s="11"/>
      <c r="E21" s="2"/>
      <c r="F21" s="2"/>
      <c r="G21" s="2">
        <f t="shared" si="0"/>
        <v>287</v>
      </c>
    </row>
    <row r="22" spans="1:7">
      <c r="A22" s="9"/>
      <c r="B22" s="10"/>
      <c r="C22" s="10"/>
      <c r="D22" s="11"/>
      <c r="E22" s="2"/>
      <c r="F22" s="2"/>
      <c r="G22" s="2">
        <f t="shared" si="0"/>
        <v>287</v>
      </c>
    </row>
    <row r="23" spans="1:7">
      <c r="A23" s="9"/>
      <c r="B23" s="10"/>
      <c r="C23" s="10"/>
      <c r="D23" s="11"/>
      <c r="E23" s="2"/>
      <c r="F23" s="2"/>
      <c r="G23" s="2">
        <f t="shared" si="0"/>
        <v>287</v>
      </c>
    </row>
    <row r="24" spans="1:7">
      <c r="A24" s="9"/>
      <c r="B24" s="10"/>
      <c r="C24" s="10"/>
      <c r="D24" s="11"/>
      <c r="E24" s="2"/>
      <c r="F24" s="2"/>
      <c r="G24" s="2">
        <f t="shared" si="0"/>
        <v>287</v>
      </c>
    </row>
    <row r="25" spans="1:7">
      <c r="A25" s="9"/>
      <c r="B25" s="10"/>
      <c r="C25" s="10"/>
      <c r="D25" s="11"/>
      <c r="E25" s="2"/>
      <c r="F25" s="2"/>
      <c r="G25" s="2">
        <f t="shared" si="0"/>
        <v>287</v>
      </c>
    </row>
    <row r="26" spans="1:7">
      <c r="A26" s="9"/>
      <c r="B26" s="10"/>
      <c r="C26" s="10"/>
      <c r="D26" s="11"/>
      <c r="E26" s="2"/>
      <c r="F26" s="2"/>
      <c r="G26" s="2">
        <f t="shared" si="0"/>
        <v>287</v>
      </c>
    </row>
    <row r="27" spans="1:7">
      <c r="A27" s="9"/>
      <c r="B27" s="10"/>
      <c r="C27" s="10"/>
      <c r="D27" s="11"/>
      <c r="E27" s="2"/>
      <c r="F27" s="2"/>
      <c r="G27" s="2">
        <f t="shared" si="0"/>
        <v>287</v>
      </c>
    </row>
    <row r="28" spans="1:7">
      <c r="A28" s="9"/>
      <c r="B28" s="10"/>
      <c r="C28" s="10"/>
      <c r="D28" s="11"/>
      <c r="E28" s="2"/>
      <c r="F28" s="2"/>
      <c r="G28" s="2">
        <f t="shared" si="0"/>
        <v>287</v>
      </c>
    </row>
    <row r="29" spans="1:7">
      <c r="A29" s="9"/>
      <c r="B29" s="10"/>
      <c r="C29" s="10"/>
      <c r="D29" s="11"/>
      <c r="E29" s="2"/>
      <c r="F29" s="2"/>
      <c r="G29" s="2">
        <f t="shared" si="0"/>
        <v>287</v>
      </c>
    </row>
    <row r="30" spans="1:7">
      <c r="A30" s="9"/>
      <c r="B30" s="10"/>
      <c r="C30" s="10"/>
      <c r="D30" s="11"/>
      <c r="E30" s="2"/>
      <c r="F30" s="2"/>
      <c r="G30" s="2">
        <f t="shared" si="0"/>
        <v>287</v>
      </c>
    </row>
    <row r="31" spans="1:7">
      <c r="A31" s="9"/>
      <c r="B31" s="10"/>
      <c r="C31" s="10"/>
      <c r="D31" s="11"/>
      <c r="E31" s="2"/>
      <c r="F31" s="2"/>
      <c r="G31" s="2">
        <f t="shared" si="0"/>
        <v>287</v>
      </c>
    </row>
    <row r="32" spans="1:7">
      <c r="A32" s="9"/>
      <c r="B32" s="10"/>
      <c r="C32" s="10"/>
      <c r="D32" s="11"/>
      <c r="E32" s="2"/>
      <c r="F32" s="2"/>
      <c r="G32" s="2">
        <f t="shared" si="0"/>
        <v>287</v>
      </c>
    </row>
    <row r="33" spans="1:14">
      <c r="A33" s="9"/>
      <c r="B33" s="10"/>
      <c r="C33" s="10"/>
      <c r="D33" s="11"/>
      <c r="E33" s="2"/>
      <c r="F33" s="2"/>
      <c r="G33" s="2">
        <f t="shared" si="0"/>
        <v>287</v>
      </c>
    </row>
    <row r="34" spans="1:14">
      <c r="A34" s="9"/>
      <c r="B34" s="10"/>
      <c r="C34" s="10"/>
      <c r="D34" s="11"/>
      <c r="E34" s="2"/>
      <c r="F34" s="2"/>
      <c r="G34" s="2">
        <f t="shared" si="0"/>
        <v>287</v>
      </c>
    </row>
    <row r="35" spans="1:14">
      <c r="A35" s="9"/>
      <c r="B35" s="10"/>
      <c r="C35" s="10"/>
      <c r="D35" s="11"/>
      <c r="E35" s="2"/>
      <c r="F35" s="2"/>
      <c r="G35" s="2">
        <f t="shared" si="0"/>
        <v>287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173</v>
      </c>
      <c r="I37" s="35">
        <f>LARGE(F4:F34,1)</f>
        <v>39</v>
      </c>
      <c r="J37" s="35">
        <f>LARGE(F4:F34,2)</f>
        <v>37</v>
      </c>
      <c r="K37" s="35">
        <f>LARGE(F4:F34,3)</f>
        <v>33</v>
      </c>
      <c r="L37" s="35">
        <f>LARGE(F4:F34,4)</f>
        <v>32</v>
      </c>
      <c r="M37" s="35">
        <f>LARGE(F4:F34,5)</f>
        <v>32</v>
      </c>
      <c r="N37" s="35"/>
    </row>
  </sheetData>
  <mergeCells count="13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</mergeCells>
  <hyperlinks>
    <hyperlink ref="A4" r:id="rId1" tooltip="German International Amateur" display="http://www.randa.org/en/WAGR/Events/Event detail.aspx?event=3925&amp;isMens=False"/>
    <hyperlink ref="A5" r:id="rId2" tooltip="Internationaux De France Juniors (Trophee Esmond)" display="http://www.randa.org/en/WAGR/Events/Event detail.aspx?event=3736&amp;isMens=False"/>
    <hyperlink ref="A6" r:id="rId3" tooltip="Madrid Ladies Championship" display="http://www.randa.org/en/WAGR/Events/Event detail.aspx?event=3677&amp;isMens=False"/>
    <hyperlink ref="A7" r:id="rId4" tooltip="Spanish Ladies Amateur - Copa S.M. La Reina" display="http://www.randa.org/en/WAGR/Events/Event detail.aspx?event=3596&amp;isMens=False"/>
    <hyperlink ref="A8" r:id="rId5" tooltip="Portuguese International Ladies Amateur" display="http://www.randa.org/en/WAGR/Events/Event detail.aspx?event=3520&amp;isMens=False"/>
    <hyperlink ref="A10" r:id="rId6" tooltip="Grand Prix de Chiberta" display="http://www.randa.org/en/WAGR/Events/Event detail.aspx?event=4222&amp;isMens=False"/>
    <hyperlink ref="A11" r:id="rId7" tooltip="Girls" display="http://www.randa.org/en/WAGR/Events/Event detail.aspx?event=4521&amp;isMens=False"/>
    <hyperlink ref="A12" r:id="rId8" tooltip="Campeonato Absoluto del Principado de Asturias" display="http://www.randa.org/en/WAGR/Events/Event detail.aspx?event=4465&amp;isMens=False"/>
    <hyperlink ref="A13" r:id="rId9" tooltip="Dutch Junior Open" display="http://www.randa.org/en/WAGR/Events/Event detail.aspx?event=4342&amp;isMens=False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342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22</v>
      </c>
      <c r="G4" s="2">
        <f>SUM(F4)</f>
        <v>22</v>
      </c>
    </row>
    <row r="5" spans="1:7">
      <c r="A5" s="150" t="s">
        <v>174</v>
      </c>
      <c r="B5" s="150"/>
      <c r="C5" s="150"/>
      <c r="D5" s="150"/>
      <c r="E5" s="54" t="s">
        <v>170</v>
      </c>
      <c r="F5" s="55">
        <v>21</v>
      </c>
      <c r="G5" s="2">
        <f t="shared" ref="G5:G35" si="0">SUM(G4,F5)</f>
        <v>43</v>
      </c>
    </row>
    <row r="6" spans="1:7">
      <c r="A6" s="152" t="s">
        <v>176</v>
      </c>
      <c r="B6" s="152"/>
      <c r="C6" s="152"/>
      <c r="D6" s="152"/>
      <c r="E6" s="54" t="s">
        <v>180</v>
      </c>
      <c r="F6" s="55">
        <v>8</v>
      </c>
      <c r="G6" s="2">
        <f t="shared" si="0"/>
        <v>51</v>
      </c>
    </row>
    <row r="7" spans="1:7">
      <c r="A7" s="154" t="s">
        <v>355</v>
      </c>
      <c r="B7" s="155"/>
      <c r="C7" s="155"/>
      <c r="D7" s="156"/>
      <c r="E7" s="2" t="s">
        <v>354</v>
      </c>
      <c r="F7" s="63">
        <v>36</v>
      </c>
      <c r="G7" s="2">
        <f t="shared" si="0"/>
        <v>87</v>
      </c>
    </row>
    <row r="8" spans="1:7">
      <c r="A8" s="145" t="s">
        <v>416</v>
      </c>
      <c r="B8" s="145"/>
      <c r="C8" s="145"/>
      <c r="D8" s="145"/>
      <c r="E8" s="95" t="s">
        <v>415</v>
      </c>
      <c r="F8" s="55">
        <v>8</v>
      </c>
      <c r="G8" s="2">
        <f t="shared" si="0"/>
        <v>95</v>
      </c>
    </row>
    <row r="9" spans="1:7">
      <c r="A9" s="150" t="s">
        <v>406</v>
      </c>
      <c r="B9" s="150"/>
      <c r="C9" s="150"/>
      <c r="D9" s="150"/>
      <c r="E9" s="95" t="s">
        <v>405</v>
      </c>
      <c r="F9" s="55">
        <v>18</v>
      </c>
      <c r="G9" s="2">
        <f t="shared" si="0"/>
        <v>113</v>
      </c>
    </row>
    <row r="10" spans="1:7">
      <c r="A10" s="152" t="s">
        <v>408</v>
      </c>
      <c r="B10" s="152"/>
      <c r="C10" s="152"/>
      <c r="D10" s="152"/>
      <c r="E10" s="95" t="s">
        <v>407</v>
      </c>
      <c r="F10" s="55">
        <v>15</v>
      </c>
      <c r="G10" s="2">
        <f t="shared" si="0"/>
        <v>128</v>
      </c>
    </row>
    <row r="11" spans="1:7">
      <c r="A11" s="9"/>
      <c r="B11" s="10"/>
      <c r="C11" s="10"/>
      <c r="D11" s="11"/>
      <c r="E11" s="2"/>
      <c r="F11" s="2"/>
      <c r="G11" s="2">
        <f t="shared" si="0"/>
        <v>128</v>
      </c>
    </row>
    <row r="12" spans="1:7">
      <c r="A12" s="9"/>
      <c r="B12" s="10"/>
      <c r="C12" s="10"/>
      <c r="D12" s="11"/>
      <c r="E12" s="2"/>
      <c r="F12" s="2"/>
      <c r="G12" s="2">
        <f t="shared" si="0"/>
        <v>128</v>
      </c>
    </row>
    <row r="13" spans="1:7">
      <c r="A13" s="9"/>
      <c r="B13" s="10"/>
      <c r="C13" s="10"/>
      <c r="D13" s="11"/>
      <c r="E13" s="2"/>
      <c r="F13" s="2"/>
      <c r="G13" s="2">
        <f t="shared" si="0"/>
        <v>128</v>
      </c>
    </row>
    <row r="14" spans="1:7">
      <c r="A14" s="9"/>
      <c r="B14" s="10"/>
      <c r="C14" s="10"/>
      <c r="D14" s="11"/>
      <c r="E14" s="2"/>
      <c r="F14" s="2"/>
      <c r="G14" s="2">
        <f t="shared" si="0"/>
        <v>128</v>
      </c>
    </row>
    <row r="15" spans="1:7">
      <c r="A15" s="9"/>
      <c r="B15" s="10"/>
      <c r="C15" s="10"/>
      <c r="D15" s="11"/>
      <c r="E15" s="2"/>
      <c r="F15" s="2"/>
      <c r="G15" s="2">
        <f t="shared" si="0"/>
        <v>128</v>
      </c>
    </row>
    <row r="16" spans="1:7">
      <c r="A16" s="9"/>
      <c r="B16" s="10"/>
      <c r="C16" s="10"/>
      <c r="D16" s="11"/>
      <c r="E16" s="2"/>
      <c r="F16" s="2"/>
      <c r="G16" s="2">
        <f t="shared" si="0"/>
        <v>128</v>
      </c>
    </row>
    <row r="17" spans="1:7">
      <c r="A17" s="9"/>
      <c r="B17" s="10"/>
      <c r="C17" s="10"/>
      <c r="D17" s="11"/>
      <c r="E17" s="2"/>
      <c r="F17" s="2"/>
      <c r="G17" s="2">
        <f t="shared" si="0"/>
        <v>128</v>
      </c>
    </row>
    <row r="18" spans="1:7">
      <c r="A18" s="9"/>
      <c r="B18" s="10"/>
      <c r="C18" s="10"/>
      <c r="D18" s="11"/>
      <c r="E18" s="2"/>
      <c r="F18" s="2"/>
      <c r="G18" s="2">
        <f t="shared" si="0"/>
        <v>128</v>
      </c>
    </row>
    <row r="19" spans="1:7">
      <c r="A19" s="9"/>
      <c r="B19" s="10"/>
      <c r="C19" s="10"/>
      <c r="D19" s="11"/>
      <c r="E19" s="2"/>
      <c r="F19" s="2"/>
      <c r="G19" s="2">
        <f t="shared" si="0"/>
        <v>128</v>
      </c>
    </row>
    <row r="20" spans="1:7">
      <c r="A20" s="9"/>
      <c r="B20" s="10"/>
      <c r="C20" s="10"/>
      <c r="D20" s="11"/>
      <c r="E20" s="2"/>
      <c r="F20" s="2"/>
      <c r="G20" s="2">
        <f t="shared" si="0"/>
        <v>128</v>
      </c>
    </row>
    <row r="21" spans="1:7">
      <c r="A21" s="9"/>
      <c r="B21" s="10"/>
      <c r="C21" s="10"/>
      <c r="D21" s="11"/>
      <c r="E21" s="2"/>
      <c r="F21" s="2"/>
      <c r="G21" s="2">
        <f t="shared" si="0"/>
        <v>128</v>
      </c>
    </row>
    <row r="22" spans="1:7">
      <c r="A22" s="9"/>
      <c r="B22" s="10"/>
      <c r="C22" s="10"/>
      <c r="D22" s="11"/>
      <c r="E22" s="2"/>
      <c r="F22" s="2"/>
      <c r="G22" s="2">
        <f t="shared" si="0"/>
        <v>128</v>
      </c>
    </row>
    <row r="23" spans="1:7">
      <c r="A23" s="9"/>
      <c r="B23" s="10"/>
      <c r="C23" s="10"/>
      <c r="D23" s="11"/>
      <c r="E23" s="2"/>
      <c r="F23" s="2"/>
      <c r="G23" s="2">
        <f t="shared" si="0"/>
        <v>128</v>
      </c>
    </row>
    <row r="24" spans="1:7">
      <c r="A24" s="9"/>
      <c r="B24" s="10"/>
      <c r="C24" s="10"/>
      <c r="D24" s="11"/>
      <c r="E24" s="2"/>
      <c r="F24" s="2"/>
      <c r="G24" s="2">
        <f t="shared" si="0"/>
        <v>128</v>
      </c>
    </row>
    <row r="25" spans="1:7">
      <c r="A25" s="9"/>
      <c r="B25" s="10"/>
      <c r="C25" s="10"/>
      <c r="D25" s="11"/>
      <c r="E25" s="2"/>
      <c r="F25" s="2"/>
      <c r="G25" s="2">
        <f t="shared" si="0"/>
        <v>128</v>
      </c>
    </row>
    <row r="26" spans="1:7">
      <c r="A26" s="9"/>
      <c r="B26" s="10"/>
      <c r="C26" s="10"/>
      <c r="D26" s="11"/>
      <c r="E26" s="2"/>
      <c r="F26" s="2"/>
      <c r="G26" s="2">
        <f t="shared" si="0"/>
        <v>128</v>
      </c>
    </row>
    <row r="27" spans="1:7">
      <c r="A27" s="9"/>
      <c r="B27" s="10"/>
      <c r="C27" s="10"/>
      <c r="D27" s="11"/>
      <c r="E27" s="2"/>
      <c r="F27" s="2"/>
      <c r="G27" s="2">
        <f t="shared" si="0"/>
        <v>128</v>
      </c>
    </row>
    <row r="28" spans="1:7">
      <c r="A28" s="9"/>
      <c r="B28" s="10"/>
      <c r="C28" s="10"/>
      <c r="D28" s="11"/>
      <c r="E28" s="2"/>
      <c r="F28" s="2"/>
      <c r="G28" s="2">
        <f t="shared" si="0"/>
        <v>128</v>
      </c>
    </row>
    <row r="29" spans="1:7">
      <c r="A29" s="9"/>
      <c r="B29" s="10"/>
      <c r="C29" s="10"/>
      <c r="D29" s="11"/>
      <c r="E29" s="2"/>
      <c r="F29" s="2"/>
      <c r="G29" s="2">
        <f t="shared" si="0"/>
        <v>128</v>
      </c>
    </row>
    <row r="30" spans="1:7">
      <c r="A30" s="9"/>
      <c r="B30" s="10"/>
      <c r="C30" s="10"/>
      <c r="D30" s="11"/>
      <c r="E30" s="2"/>
      <c r="F30" s="2"/>
      <c r="G30" s="2">
        <f t="shared" si="0"/>
        <v>128</v>
      </c>
    </row>
    <row r="31" spans="1:7">
      <c r="A31" s="9"/>
      <c r="B31" s="10"/>
      <c r="C31" s="10"/>
      <c r="D31" s="11"/>
      <c r="E31" s="2"/>
      <c r="F31" s="2"/>
      <c r="G31" s="2">
        <f t="shared" si="0"/>
        <v>128</v>
      </c>
    </row>
    <row r="32" spans="1:7">
      <c r="A32" s="9"/>
      <c r="B32" s="10"/>
      <c r="C32" s="10"/>
      <c r="D32" s="11"/>
      <c r="E32" s="2"/>
      <c r="F32" s="2"/>
      <c r="G32" s="2">
        <f t="shared" si="0"/>
        <v>128</v>
      </c>
    </row>
    <row r="33" spans="1:14">
      <c r="A33" s="9"/>
      <c r="B33" s="10"/>
      <c r="C33" s="10"/>
      <c r="D33" s="11"/>
      <c r="E33" s="2"/>
      <c r="F33" s="2"/>
      <c r="G33" s="2">
        <f t="shared" si="0"/>
        <v>128</v>
      </c>
    </row>
    <row r="34" spans="1:14">
      <c r="A34" s="9"/>
      <c r="B34" s="10"/>
      <c r="C34" s="10"/>
      <c r="D34" s="11"/>
      <c r="E34" s="2"/>
      <c r="F34" s="2"/>
      <c r="G34" s="2">
        <f t="shared" si="0"/>
        <v>128</v>
      </c>
    </row>
    <row r="35" spans="1:14">
      <c r="A35" s="9"/>
      <c r="B35" s="10"/>
      <c r="C35" s="10"/>
      <c r="D35" s="11"/>
      <c r="E35" s="2"/>
      <c r="F35" s="2"/>
      <c r="G35" s="2">
        <f t="shared" si="0"/>
        <v>128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112</v>
      </c>
      <c r="I37" s="35">
        <f>LARGE(F4:F34,1)</f>
        <v>36</v>
      </c>
      <c r="J37" s="35">
        <f>LARGE(F4:F34,2)</f>
        <v>22</v>
      </c>
      <c r="K37" s="35">
        <f>LARGE(F4:F34,3)</f>
        <v>21</v>
      </c>
      <c r="L37" s="35">
        <f>LARGE(F4:F34,4)</f>
        <v>18</v>
      </c>
      <c r="M37" s="35">
        <f>LARGE(F4:F34,5)</f>
        <v>15</v>
      </c>
      <c r="N37" s="19"/>
    </row>
  </sheetData>
  <mergeCells count="10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</mergeCells>
  <hyperlinks>
    <hyperlink ref="A4" r:id="rId1" tooltip="Madrid Ladies Championship" display="http://www.randa.org/en/WAGR/Events/Event detail.aspx?event=3677&amp;isMens=False"/>
    <hyperlink ref="A5" r:id="rId2" tooltip="Spanish Ladies Amateur - Copa S.M. La Reina" display="http://www.randa.org/en/WAGR/Events/Event detail.aspx?event=3596&amp;isMens=False"/>
    <hyperlink ref="A6" r:id="rId3" tooltip="Spanish International Stroke Play" display="http://www.randa.org/en/WAGR/Events/Event detail.aspx?event=3479&amp;isMens=False"/>
    <hyperlink ref="A8" r:id="rId4" tooltip="North of England Under 16 Stroke Play" display="http://www.randa.org/en/WAGR/Events/Event detail.aspx?event=4587&amp;isMens=False"/>
    <hyperlink ref="A9" r:id="rId5" tooltip="Girls" display="http://www.randa.org/en/WAGR/Events/Event detail.aspx?event=4521&amp;isMens=False"/>
    <hyperlink ref="A10" r:id="rId6" tooltip="Grand Prix des Landes" display="http://www.randa.org/en/WAGR/Events/Event detail.aspx?event=4343&amp;isMens=False"/>
  </hyperlinks>
  <pageMargins left="0.7" right="0.7" top="0.75" bottom="0.75" header="0.3" footer="0.3"/>
  <pageSetup paperSize="9" orientation="portrait" r:id="rId7"/>
</worksheet>
</file>

<file path=xl/worksheets/sheet44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M38" sqref="M38"/>
    </sheetView>
  </sheetViews>
  <sheetFormatPr baseColWidth="10" defaultRowHeight="15"/>
  <sheetData>
    <row r="1" spans="1:7" ht="15" customHeight="1">
      <c r="A1" s="137" t="s">
        <v>341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298</v>
      </c>
      <c r="B4" s="145"/>
      <c r="C4" s="145"/>
      <c r="D4" s="145"/>
      <c r="E4" s="54" t="s">
        <v>167</v>
      </c>
      <c r="F4" s="54">
        <v>8</v>
      </c>
      <c r="G4" s="2">
        <f>SUM(F4)</f>
        <v>8</v>
      </c>
    </row>
    <row r="5" spans="1:7">
      <c r="A5" s="150" t="s">
        <v>296</v>
      </c>
      <c r="B5" s="150"/>
      <c r="C5" s="150"/>
      <c r="D5" s="150"/>
      <c r="E5" s="54" t="s">
        <v>178</v>
      </c>
      <c r="F5" s="54">
        <v>12</v>
      </c>
      <c r="G5" s="2">
        <f t="shared" ref="G5:G35" si="0">SUM(G4,F5)</f>
        <v>20</v>
      </c>
    </row>
    <row r="6" spans="1:7">
      <c r="A6" s="150" t="s">
        <v>308</v>
      </c>
      <c r="B6" s="150"/>
      <c r="C6" s="150"/>
      <c r="D6" s="150"/>
      <c r="E6" s="54" t="s">
        <v>191</v>
      </c>
      <c r="F6" s="54">
        <v>6</v>
      </c>
      <c r="G6" s="2">
        <f t="shared" si="0"/>
        <v>26</v>
      </c>
    </row>
    <row r="7" spans="1:7">
      <c r="A7" s="152" t="s">
        <v>245</v>
      </c>
      <c r="B7" s="152"/>
      <c r="C7" s="152"/>
      <c r="D7" s="152"/>
      <c r="E7" s="54" t="s">
        <v>170</v>
      </c>
      <c r="F7" s="54">
        <v>27</v>
      </c>
      <c r="G7" s="2">
        <f t="shared" si="0"/>
        <v>53</v>
      </c>
    </row>
    <row r="8" spans="1:7">
      <c r="A8" s="145" t="s">
        <v>432</v>
      </c>
      <c r="B8" s="145"/>
      <c r="C8" s="145"/>
      <c r="D8" s="145"/>
      <c r="E8" s="95" t="s">
        <v>431</v>
      </c>
      <c r="F8" s="95">
        <v>2</v>
      </c>
      <c r="G8" s="2">
        <f t="shared" si="0"/>
        <v>55</v>
      </c>
    </row>
    <row r="9" spans="1:7">
      <c r="A9" s="95"/>
      <c r="B9" s="62"/>
      <c r="C9" s="95"/>
      <c r="D9" s="95"/>
      <c r="E9" s="2"/>
      <c r="F9" s="2"/>
      <c r="G9" s="2">
        <f t="shared" si="0"/>
        <v>55</v>
      </c>
    </row>
    <row r="10" spans="1:7">
      <c r="A10" s="9"/>
      <c r="B10" s="10"/>
      <c r="C10" s="10"/>
      <c r="D10" s="11"/>
      <c r="E10" s="2"/>
      <c r="F10" s="2"/>
      <c r="G10" s="2">
        <f t="shared" si="0"/>
        <v>55</v>
      </c>
    </row>
    <row r="11" spans="1:7">
      <c r="A11" s="9"/>
      <c r="B11" s="10"/>
      <c r="C11" s="10"/>
      <c r="D11" s="11"/>
      <c r="E11" s="2"/>
      <c r="F11" s="2"/>
      <c r="G11" s="2">
        <f t="shared" si="0"/>
        <v>55</v>
      </c>
    </row>
    <row r="12" spans="1:7">
      <c r="A12" s="9"/>
      <c r="B12" s="10"/>
      <c r="C12" s="10"/>
      <c r="D12" s="11"/>
      <c r="E12" s="2"/>
      <c r="F12" s="2"/>
      <c r="G12" s="2">
        <f t="shared" si="0"/>
        <v>55</v>
      </c>
    </row>
    <row r="13" spans="1:7">
      <c r="A13" s="9"/>
      <c r="B13" s="10"/>
      <c r="C13" s="10"/>
      <c r="D13" s="11"/>
      <c r="E13" s="2"/>
      <c r="F13" s="2"/>
      <c r="G13" s="2">
        <f t="shared" si="0"/>
        <v>55</v>
      </c>
    </row>
    <row r="14" spans="1:7">
      <c r="A14" s="9"/>
      <c r="B14" s="10"/>
      <c r="C14" s="10"/>
      <c r="D14" s="11"/>
      <c r="E14" s="2"/>
      <c r="F14" s="2"/>
      <c r="G14" s="2">
        <f t="shared" si="0"/>
        <v>55</v>
      </c>
    </row>
    <row r="15" spans="1:7">
      <c r="A15" s="9"/>
      <c r="B15" s="10"/>
      <c r="C15" s="10"/>
      <c r="D15" s="11"/>
      <c r="E15" s="2"/>
      <c r="F15" s="2"/>
      <c r="G15" s="2">
        <f t="shared" si="0"/>
        <v>55</v>
      </c>
    </row>
    <row r="16" spans="1:7">
      <c r="A16" s="9"/>
      <c r="B16" s="10"/>
      <c r="C16" s="10"/>
      <c r="D16" s="11"/>
      <c r="E16" s="2"/>
      <c r="F16" s="2"/>
      <c r="G16" s="2">
        <f t="shared" si="0"/>
        <v>55</v>
      </c>
    </row>
    <row r="17" spans="1:7">
      <c r="A17" s="9"/>
      <c r="B17" s="10"/>
      <c r="C17" s="10"/>
      <c r="D17" s="11"/>
      <c r="E17" s="2"/>
      <c r="F17" s="2"/>
      <c r="G17" s="2">
        <f t="shared" si="0"/>
        <v>55</v>
      </c>
    </row>
    <row r="18" spans="1:7">
      <c r="A18" s="9"/>
      <c r="B18" s="10"/>
      <c r="C18" s="10"/>
      <c r="D18" s="11"/>
      <c r="E18" s="2"/>
      <c r="F18" s="2"/>
      <c r="G18" s="2">
        <f t="shared" si="0"/>
        <v>55</v>
      </c>
    </row>
    <row r="19" spans="1:7">
      <c r="A19" s="9"/>
      <c r="B19" s="10"/>
      <c r="C19" s="10"/>
      <c r="D19" s="11"/>
      <c r="E19" s="2"/>
      <c r="F19" s="2"/>
      <c r="G19" s="2">
        <f t="shared" si="0"/>
        <v>55</v>
      </c>
    </row>
    <row r="20" spans="1:7">
      <c r="A20" s="9"/>
      <c r="B20" s="10"/>
      <c r="C20" s="10"/>
      <c r="D20" s="11"/>
      <c r="E20" s="2"/>
      <c r="F20" s="2"/>
      <c r="G20" s="2">
        <f t="shared" si="0"/>
        <v>55</v>
      </c>
    </row>
    <row r="21" spans="1:7">
      <c r="A21" s="9"/>
      <c r="B21" s="10"/>
      <c r="C21" s="10"/>
      <c r="D21" s="11"/>
      <c r="E21" s="2"/>
      <c r="F21" s="2"/>
      <c r="G21" s="2">
        <f t="shared" si="0"/>
        <v>55</v>
      </c>
    </row>
    <row r="22" spans="1:7">
      <c r="A22" s="9"/>
      <c r="B22" s="10"/>
      <c r="C22" s="10"/>
      <c r="D22" s="11"/>
      <c r="E22" s="2"/>
      <c r="F22" s="2"/>
      <c r="G22" s="2">
        <f t="shared" si="0"/>
        <v>55</v>
      </c>
    </row>
    <row r="23" spans="1:7">
      <c r="A23" s="9"/>
      <c r="B23" s="10"/>
      <c r="C23" s="10"/>
      <c r="D23" s="11"/>
      <c r="E23" s="2"/>
      <c r="F23" s="2"/>
      <c r="G23" s="2">
        <f t="shared" si="0"/>
        <v>55</v>
      </c>
    </row>
    <row r="24" spans="1:7">
      <c r="A24" s="9"/>
      <c r="B24" s="10"/>
      <c r="C24" s="10"/>
      <c r="D24" s="11"/>
      <c r="E24" s="2"/>
      <c r="F24" s="2"/>
      <c r="G24" s="2">
        <f t="shared" si="0"/>
        <v>55</v>
      </c>
    </row>
    <row r="25" spans="1:7">
      <c r="A25" s="9"/>
      <c r="B25" s="10"/>
      <c r="C25" s="10"/>
      <c r="D25" s="11"/>
      <c r="E25" s="2"/>
      <c r="F25" s="2"/>
      <c r="G25" s="2">
        <f t="shared" si="0"/>
        <v>55</v>
      </c>
    </row>
    <row r="26" spans="1:7">
      <c r="A26" s="9"/>
      <c r="B26" s="10"/>
      <c r="C26" s="10"/>
      <c r="D26" s="11"/>
      <c r="E26" s="2"/>
      <c r="F26" s="2"/>
      <c r="G26" s="2">
        <f t="shared" si="0"/>
        <v>55</v>
      </c>
    </row>
    <row r="27" spans="1:7">
      <c r="A27" s="9"/>
      <c r="B27" s="10"/>
      <c r="C27" s="10"/>
      <c r="D27" s="11"/>
      <c r="E27" s="2"/>
      <c r="F27" s="2"/>
      <c r="G27" s="2">
        <f t="shared" si="0"/>
        <v>55</v>
      </c>
    </row>
    <row r="28" spans="1:7">
      <c r="A28" s="9"/>
      <c r="B28" s="10"/>
      <c r="C28" s="10"/>
      <c r="D28" s="11"/>
      <c r="E28" s="2"/>
      <c r="F28" s="2"/>
      <c r="G28" s="2">
        <f t="shared" si="0"/>
        <v>55</v>
      </c>
    </row>
    <row r="29" spans="1:7">
      <c r="A29" s="9"/>
      <c r="B29" s="10"/>
      <c r="C29" s="10"/>
      <c r="D29" s="11"/>
      <c r="E29" s="2"/>
      <c r="F29" s="2"/>
      <c r="G29" s="2">
        <f t="shared" si="0"/>
        <v>55</v>
      </c>
    </row>
    <row r="30" spans="1:7">
      <c r="A30" s="9"/>
      <c r="B30" s="10"/>
      <c r="C30" s="10"/>
      <c r="D30" s="11"/>
      <c r="E30" s="2"/>
      <c r="F30" s="2"/>
      <c r="G30" s="2">
        <f t="shared" si="0"/>
        <v>55</v>
      </c>
    </row>
    <row r="31" spans="1:7">
      <c r="A31" s="9"/>
      <c r="B31" s="10"/>
      <c r="C31" s="10"/>
      <c r="D31" s="11"/>
      <c r="E31" s="2"/>
      <c r="F31" s="2"/>
      <c r="G31" s="2">
        <f t="shared" si="0"/>
        <v>55</v>
      </c>
    </row>
    <row r="32" spans="1:7">
      <c r="A32" s="9"/>
      <c r="B32" s="10"/>
      <c r="C32" s="10"/>
      <c r="D32" s="11"/>
      <c r="E32" s="2"/>
      <c r="F32" s="2"/>
      <c r="G32" s="2">
        <f t="shared" si="0"/>
        <v>55</v>
      </c>
    </row>
    <row r="33" spans="1:15">
      <c r="A33" s="9"/>
      <c r="B33" s="10"/>
      <c r="C33" s="10"/>
      <c r="D33" s="11"/>
      <c r="E33" s="2"/>
      <c r="F33" s="2"/>
      <c r="G33" s="2">
        <f t="shared" si="0"/>
        <v>55</v>
      </c>
    </row>
    <row r="34" spans="1:15">
      <c r="A34" s="9"/>
      <c r="B34" s="10"/>
      <c r="C34" s="10"/>
      <c r="D34" s="11"/>
      <c r="E34" s="2"/>
      <c r="F34" s="2"/>
      <c r="G34" s="2">
        <f t="shared" si="0"/>
        <v>55</v>
      </c>
    </row>
    <row r="35" spans="1:15">
      <c r="A35" s="9"/>
      <c r="B35" s="10"/>
      <c r="C35" s="10"/>
      <c r="D35" s="11"/>
      <c r="E35" s="2"/>
      <c r="F35" s="2"/>
      <c r="G35" s="2">
        <f t="shared" si="0"/>
        <v>55</v>
      </c>
    </row>
    <row r="37" spans="1:15" ht="21">
      <c r="A37" s="139" t="s">
        <v>384</v>
      </c>
      <c r="B37" s="140"/>
      <c r="C37" s="140"/>
      <c r="D37" s="140"/>
      <c r="E37" s="140"/>
      <c r="F37" s="141"/>
      <c r="G37" s="20">
        <f>SUM(I37:N37)</f>
        <v>55</v>
      </c>
      <c r="I37" s="35">
        <f>LARGE(F4:F34,1)</f>
        <v>27</v>
      </c>
      <c r="J37" s="35">
        <f>LARGE(F4:F34,2)</f>
        <v>12</v>
      </c>
      <c r="K37" s="35">
        <f>LARGE(F4:F34,3)</f>
        <v>8</v>
      </c>
      <c r="L37" s="35">
        <f>LARGE(F4:F34,4)</f>
        <v>6</v>
      </c>
      <c r="M37" s="35">
        <f>LARGE(F4:F34,5)</f>
        <v>2</v>
      </c>
      <c r="N37" s="35"/>
      <c r="O37" s="45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Southern Conference Championship" display="http://www.randa.org/en/WAGR/Events/Event detail.aspx?event=3772&amp;isMens=False"/>
    <hyperlink ref="A5" r:id="rId2" tooltip="Pinehurst Challenge" display="http://www.randa.org/en/WAGR/Events/Event detail.aspx?event=3660&amp;isMens=False"/>
    <hyperlink ref="A6" r:id="rId3" tooltip="LSU Classic" display="http://www.randa.org/en/WAGR/Events/Event detail.aspx?event=3618&amp;isMens=False"/>
    <hyperlink ref="A7" r:id="rId4" tooltip="Kiawah Island Women" display="http://www.randa.org/en/WAGR/Events/Event detail.aspx?event=3591&amp;isMens=False"/>
    <hyperlink ref="A8" r:id="rId5" tooltip="Cougar Classic" display="http://www.randa.org/en/WAGR/Events/Event detail.aspx?event=4667&amp;isMens=False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cols>
    <col min="6" max="6" width="11.42578125" style="3"/>
  </cols>
  <sheetData>
    <row r="1" spans="1:7" ht="15" customHeight="1">
      <c r="A1" s="137" t="s">
        <v>346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5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4">
        <v>29</v>
      </c>
      <c r="G4" s="2">
        <f>SUM(F4)</f>
        <v>29</v>
      </c>
    </row>
    <row r="5" spans="1:7">
      <c r="A5" s="152" t="s">
        <v>174</v>
      </c>
      <c r="B5" s="152"/>
      <c r="C5" s="152"/>
      <c r="D5" s="152"/>
      <c r="E5" s="54" t="s">
        <v>170</v>
      </c>
      <c r="F5" s="54">
        <v>7</v>
      </c>
      <c r="G5" s="2">
        <f t="shared" ref="G5:G35" si="0">SUM(G4,F5)</f>
        <v>36</v>
      </c>
    </row>
    <row r="6" spans="1:7">
      <c r="A6" s="154" t="s">
        <v>355</v>
      </c>
      <c r="B6" s="155"/>
      <c r="C6" s="155"/>
      <c r="D6" s="156"/>
      <c r="E6" s="2" t="s">
        <v>354</v>
      </c>
      <c r="F6" s="76">
        <v>4</v>
      </c>
      <c r="G6" s="2">
        <f t="shared" si="0"/>
        <v>40</v>
      </c>
    </row>
    <row r="7" spans="1:7">
      <c r="A7" s="9"/>
      <c r="B7" s="10"/>
      <c r="C7" s="10"/>
      <c r="D7" s="11"/>
      <c r="E7" s="2"/>
      <c r="F7" s="76"/>
      <c r="G7" s="2">
        <f t="shared" si="0"/>
        <v>40</v>
      </c>
    </row>
    <row r="8" spans="1:7">
      <c r="A8" s="9"/>
      <c r="B8" s="10"/>
      <c r="C8" s="10"/>
      <c r="D8" s="11"/>
      <c r="E8" s="2"/>
      <c r="F8" s="76"/>
      <c r="G8" s="2">
        <f t="shared" si="0"/>
        <v>40</v>
      </c>
    </row>
    <row r="9" spans="1:7">
      <c r="A9" s="9"/>
      <c r="B9" s="10"/>
      <c r="C9" s="10"/>
      <c r="D9" s="11"/>
      <c r="E9" s="2"/>
      <c r="F9" s="76"/>
      <c r="G9" s="2">
        <f t="shared" si="0"/>
        <v>40</v>
      </c>
    </row>
    <row r="10" spans="1:7">
      <c r="A10" s="9"/>
      <c r="B10" s="10"/>
      <c r="C10" s="10"/>
      <c r="D10" s="11"/>
      <c r="E10" s="2"/>
      <c r="F10" s="76"/>
      <c r="G10" s="2">
        <f t="shared" si="0"/>
        <v>40</v>
      </c>
    </row>
    <row r="11" spans="1:7">
      <c r="A11" s="9"/>
      <c r="B11" s="10"/>
      <c r="C11" s="10"/>
      <c r="D11" s="11"/>
      <c r="E11" s="2"/>
      <c r="F11" s="76"/>
      <c r="G11" s="2">
        <f t="shared" si="0"/>
        <v>40</v>
      </c>
    </row>
    <row r="12" spans="1:7">
      <c r="A12" s="9"/>
      <c r="B12" s="10"/>
      <c r="C12" s="10"/>
      <c r="D12" s="11"/>
      <c r="E12" s="2"/>
      <c r="F12" s="76"/>
      <c r="G12" s="2">
        <f t="shared" si="0"/>
        <v>40</v>
      </c>
    </row>
    <row r="13" spans="1:7">
      <c r="A13" s="9"/>
      <c r="B13" s="10"/>
      <c r="C13" s="10"/>
      <c r="D13" s="11"/>
      <c r="E13" s="2"/>
      <c r="F13" s="76"/>
      <c r="G13" s="2">
        <f t="shared" si="0"/>
        <v>40</v>
      </c>
    </row>
    <row r="14" spans="1:7">
      <c r="A14" s="9"/>
      <c r="B14" s="10"/>
      <c r="C14" s="10"/>
      <c r="D14" s="11"/>
      <c r="E14" s="2"/>
      <c r="F14" s="76"/>
      <c r="G14" s="2">
        <f t="shared" si="0"/>
        <v>40</v>
      </c>
    </row>
    <row r="15" spans="1:7">
      <c r="A15" s="9"/>
      <c r="B15" s="10"/>
      <c r="C15" s="10"/>
      <c r="D15" s="11"/>
      <c r="E15" s="2"/>
      <c r="F15" s="76"/>
      <c r="G15" s="2">
        <f t="shared" si="0"/>
        <v>40</v>
      </c>
    </row>
    <row r="16" spans="1:7">
      <c r="A16" s="9"/>
      <c r="B16" s="10"/>
      <c r="C16" s="10"/>
      <c r="D16" s="11"/>
      <c r="E16" s="2"/>
      <c r="F16" s="76"/>
      <c r="G16" s="2">
        <f t="shared" si="0"/>
        <v>40</v>
      </c>
    </row>
    <row r="17" spans="1:7">
      <c r="A17" s="9"/>
      <c r="B17" s="10"/>
      <c r="C17" s="10"/>
      <c r="D17" s="11"/>
      <c r="E17" s="2"/>
      <c r="F17" s="76"/>
      <c r="G17" s="2">
        <f t="shared" si="0"/>
        <v>40</v>
      </c>
    </row>
    <row r="18" spans="1:7">
      <c r="A18" s="9"/>
      <c r="B18" s="10"/>
      <c r="C18" s="10"/>
      <c r="D18" s="11"/>
      <c r="E18" s="2"/>
      <c r="F18" s="76"/>
      <c r="G18" s="2">
        <f t="shared" si="0"/>
        <v>40</v>
      </c>
    </row>
    <row r="19" spans="1:7">
      <c r="A19" s="9"/>
      <c r="B19" s="10"/>
      <c r="C19" s="10"/>
      <c r="D19" s="11"/>
      <c r="E19" s="2"/>
      <c r="F19" s="76"/>
      <c r="G19" s="2">
        <f t="shared" si="0"/>
        <v>40</v>
      </c>
    </row>
    <row r="20" spans="1:7">
      <c r="A20" s="9"/>
      <c r="B20" s="10"/>
      <c r="C20" s="10"/>
      <c r="D20" s="11"/>
      <c r="E20" s="2"/>
      <c r="F20" s="76"/>
      <c r="G20" s="2">
        <f t="shared" si="0"/>
        <v>40</v>
      </c>
    </row>
    <row r="21" spans="1:7">
      <c r="A21" s="9"/>
      <c r="B21" s="10"/>
      <c r="C21" s="10"/>
      <c r="D21" s="11"/>
      <c r="E21" s="2"/>
      <c r="F21" s="76"/>
      <c r="G21" s="2">
        <f t="shared" si="0"/>
        <v>40</v>
      </c>
    </row>
    <row r="22" spans="1:7">
      <c r="A22" s="9"/>
      <c r="B22" s="10"/>
      <c r="C22" s="10"/>
      <c r="D22" s="11"/>
      <c r="E22" s="2"/>
      <c r="F22" s="76"/>
      <c r="G22" s="2">
        <f t="shared" si="0"/>
        <v>40</v>
      </c>
    </row>
    <row r="23" spans="1:7">
      <c r="A23" s="9"/>
      <c r="B23" s="10"/>
      <c r="C23" s="10"/>
      <c r="D23" s="11"/>
      <c r="E23" s="2"/>
      <c r="F23" s="76"/>
      <c r="G23" s="2">
        <f t="shared" si="0"/>
        <v>40</v>
      </c>
    </row>
    <row r="24" spans="1:7">
      <c r="A24" s="9"/>
      <c r="B24" s="10"/>
      <c r="C24" s="10"/>
      <c r="D24" s="11"/>
      <c r="E24" s="2"/>
      <c r="F24" s="76"/>
      <c r="G24" s="2">
        <f t="shared" si="0"/>
        <v>40</v>
      </c>
    </row>
    <row r="25" spans="1:7">
      <c r="A25" s="9"/>
      <c r="B25" s="10"/>
      <c r="C25" s="10"/>
      <c r="D25" s="11"/>
      <c r="E25" s="2"/>
      <c r="F25" s="76"/>
      <c r="G25" s="2">
        <f t="shared" si="0"/>
        <v>40</v>
      </c>
    </row>
    <row r="26" spans="1:7">
      <c r="A26" s="9"/>
      <c r="B26" s="10"/>
      <c r="C26" s="10"/>
      <c r="D26" s="11"/>
      <c r="E26" s="2"/>
      <c r="F26" s="76"/>
      <c r="G26" s="2">
        <f t="shared" si="0"/>
        <v>40</v>
      </c>
    </row>
    <row r="27" spans="1:7">
      <c r="A27" s="9"/>
      <c r="B27" s="10"/>
      <c r="C27" s="10"/>
      <c r="D27" s="11"/>
      <c r="E27" s="2"/>
      <c r="F27" s="76"/>
      <c r="G27" s="2">
        <f t="shared" si="0"/>
        <v>40</v>
      </c>
    </row>
    <row r="28" spans="1:7">
      <c r="A28" s="9"/>
      <c r="B28" s="10"/>
      <c r="C28" s="10"/>
      <c r="D28" s="11"/>
      <c r="E28" s="2"/>
      <c r="F28" s="76"/>
      <c r="G28" s="2">
        <f t="shared" si="0"/>
        <v>40</v>
      </c>
    </row>
    <row r="29" spans="1:7">
      <c r="A29" s="9"/>
      <c r="B29" s="10"/>
      <c r="C29" s="10"/>
      <c r="D29" s="11"/>
      <c r="E29" s="2"/>
      <c r="F29" s="76"/>
      <c r="G29" s="2">
        <f t="shared" si="0"/>
        <v>40</v>
      </c>
    </row>
    <row r="30" spans="1:7">
      <c r="A30" s="9"/>
      <c r="B30" s="10"/>
      <c r="C30" s="10"/>
      <c r="D30" s="11"/>
      <c r="E30" s="2"/>
      <c r="F30" s="76"/>
      <c r="G30" s="2">
        <f t="shared" si="0"/>
        <v>40</v>
      </c>
    </row>
    <row r="31" spans="1:7">
      <c r="A31" s="9"/>
      <c r="B31" s="10"/>
      <c r="C31" s="10"/>
      <c r="D31" s="11"/>
      <c r="E31" s="2"/>
      <c r="F31" s="76"/>
      <c r="G31" s="2">
        <f t="shared" si="0"/>
        <v>40</v>
      </c>
    </row>
    <row r="32" spans="1:7">
      <c r="A32" s="9"/>
      <c r="B32" s="10"/>
      <c r="C32" s="10"/>
      <c r="D32" s="11"/>
      <c r="E32" s="2"/>
      <c r="F32" s="76"/>
      <c r="G32" s="2">
        <f t="shared" si="0"/>
        <v>40</v>
      </c>
    </row>
    <row r="33" spans="1:14">
      <c r="A33" s="9"/>
      <c r="B33" s="10"/>
      <c r="C33" s="10"/>
      <c r="D33" s="11"/>
      <c r="E33" s="2"/>
      <c r="F33" s="76"/>
      <c r="G33" s="2">
        <f t="shared" si="0"/>
        <v>40</v>
      </c>
    </row>
    <row r="34" spans="1:14">
      <c r="A34" s="9"/>
      <c r="B34" s="10"/>
      <c r="C34" s="10"/>
      <c r="D34" s="11"/>
      <c r="E34" s="2"/>
      <c r="F34" s="76"/>
      <c r="G34" s="2">
        <f t="shared" si="0"/>
        <v>40</v>
      </c>
    </row>
    <row r="35" spans="1:14">
      <c r="A35" s="9"/>
      <c r="B35" s="10"/>
      <c r="C35" s="10"/>
      <c r="D35" s="11"/>
      <c r="E35" s="2"/>
      <c r="F35" s="76"/>
      <c r="G35" s="2">
        <f t="shared" si="0"/>
        <v>40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40</v>
      </c>
      <c r="I37" s="35">
        <f>LARGE(F4:F34,1)</f>
        <v>29</v>
      </c>
      <c r="J37" s="35">
        <f>LARGE(F4:F34,2)</f>
        <v>7</v>
      </c>
      <c r="K37" s="35">
        <f>LARGE(F4:F34,3)</f>
        <v>4</v>
      </c>
      <c r="L37" s="35"/>
      <c r="M37" s="19"/>
      <c r="N37" s="19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Madrid Ladies Championship" display="http://www.randa.org/en/WAGR/Events/Event detail.aspx?event=3677&amp;isMens=False"/>
    <hyperlink ref="A5" r:id="rId2" tooltip="Spanish Ladies Amateur - Copa S.M. La Reina" display="http://www.randa.org/en/WAGR/Events/Event detail.aspx?event=3596&amp;isMens=False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I7" sqref="I7"/>
    </sheetView>
  </sheetViews>
  <sheetFormatPr baseColWidth="10" defaultRowHeight="15"/>
  <cols>
    <col min="5" max="7" width="11.42578125" style="1"/>
  </cols>
  <sheetData>
    <row r="1" spans="1:7" ht="15" customHeight="1">
      <c r="A1" s="137" t="s">
        <v>399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5" t="s">
        <v>248</v>
      </c>
      <c r="B4" s="145"/>
      <c r="C4" s="145"/>
      <c r="D4" s="149"/>
      <c r="E4" s="54" t="s">
        <v>249</v>
      </c>
      <c r="F4" s="55">
        <v>24.75</v>
      </c>
      <c r="G4" s="2">
        <f>SUM(F4)</f>
        <v>24.75</v>
      </c>
    </row>
    <row r="5" spans="1:7">
      <c r="A5" s="150" t="s">
        <v>173</v>
      </c>
      <c r="B5" s="150"/>
      <c r="C5" s="150"/>
      <c r="D5" s="151"/>
      <c r="E5" s="54" t="s">
        <v>178</v>
      </c>
      <c r="F5" s="55">
        <v>25</v>
      </c>
      <c r="G5" s="2">
        <f t="shared" ref="G5:G35" si="0">SUM(G4,F5)</f>
        <v>49.75</v>
      </c>
    </row>
    <row r="6" spans="1:7">
      <c r="A6" s="150" t="s">
        <v>174</v>
      </c>
      <c r="B6" s="150"/>
      <c r="C6" s="150"/>
      <c r="D6" s="151"/>
      <c r="E6" s="54" t="s">
        <v>170</v>
      </c>
      <c r="F6" s="55">
        <v>19</v>
      </c>
      <c r="G6" s="2">
        <f t="shared" si="0"/>
        <v>68.75</v>
      </c>
    </row>
    <row r="7" spans="1:7">
      <c r="A7" s="152" t="s">
        <v>175</v>
      </c>
      <c r="B7" s="152"/>
      <c r="C7" s="152"/>
      <c r="D7" s="153"/>
      <c r="E7" s="54" t="s">
        <v>179</v>
      </c>
      <c r="F7" s="55">
        <v>31</v>
      </c>
      <c r="G7" s="2">
        <f t="shared" si="0"/>
        <v>99.75</v>
      </c>
    </row>
    <row r="8" spans="1:7">
      <c r="A8" s="154" t="s">
        <v>355</v>
      </c>
      <c r="B8" s="155"/>
      <c r="C8" s="155"/>
      <c r="D8" s="156"/>
      <c r="E8" s="2" t="s">
        <v>354</v>
      </c>
      <c r="F8" s="63">
        <v>0</v>
      </c>
      <c r="G8" s="2">
        <f t="shared" si="0"/>
        <v>99.75</v>
      </c>
    </row>
    <row r="9" spans="1:7">
      <c r="A9" s="143" t="s">
        <v>388</v>
      </c>
      <c r="B9" s="143"/>
      <c r="C9" s="143"/>
      <c r="D9" s="144"/>
      <c r="E9" s="2" t="s">
        <v>379</v>
      </c>
      <c r="F9" s="63">
        <v>18</v>
      </c>
      <c r="G9" s="2">
        <f t="shared" si="0"/>
        <v>117.75</v>
      </c>
    </row>
    <row r="10" spans="1:7">
      <c r="A10" s="143" t="s">
        <v>395</v>
      </c>
      <c r="B10" s="143"/>
      <c r="C10" s="143"/>
      <c r="D10" s="144"/>
      <c r="E10" s="95" t="s">
        <v>394</v>
      </c>
      <c r="F10" s="63">
        <v>28</v>
      </c>
      <c r="G10" s="2">
        <f t="shared" si="0"/>
        <v>145.75</v>
      </c>
    </row>
    <row r="11" spans="1:7">
      <c r="A11" s="145" t="s">
        <v>416</v>
      </c>
      <c r="B11" s="145"/>
      <c r="C11" s="145"/>
      <c r="D11" s="145"/>
      <c r="E11" s="95" t="s">
        <v>415</v>
      </c>
      <c r="F11" s="55">
        <v>27</v>
      </c>
      <c r="G11" s="2">
        <f t="shared" si="0"/>
        <v>172.75</v>
      </c>
    </row>
    <row r="12" spans="1:7">
      <c r="A12" s="152" t="s">
        <v>406</v>
      </c>
      <c r="B12" s="152"/>
      <c r="C12" s="152"/>
      <c r="D12" s="152"/>
      <c r="E12" s="95" t="s">
        <v>405</v>
      </c>
      <c r="F12" s="55">
        <v>17</v>
      </c>
      <c r="G12" s="2">
        <f t="shared" si="0"/>
        <v>189.75</v>
      </c>
    </row>
    <row r="13" spans="1:7">
      <c r="A13" s="9"/>
      <c r="B13" s="10"/>
      <c r="C13" s="10"/>
      <c r="D13" s="11"/>
      <c r="E13" s="2"/>
      <c r="F13" s="2"/>
      <c r="G13" s="2">
        <f t="shared" si="0"/>
        <v>189.75</v>
      </c>
    </row>
    <row r="14" spans="1:7">
      <c r="A14" s="9"/>
      <c r="B14" s="10"/>
      <c r="C14" s="10"/>
      <c r="D14" s="11"/>
      <c r="E14" s="2"/>
      <c r="F14" s="2"/>
      <c r="G14" s="2">
        <f t="shared" si="0"/>
        <v>189.75</v>
      </c>
    </row>
    <row r="15" spans="1:7">
      <c r="A15" s="9"/>
      <c r="B15" s="10"/>
      <c r="C15" s="10"/>
      <c r="D15" s="11"/>
      <c r="E15" s="2"/>
      <c r="F15" s="2"/>
      <c r="G15" s="2">
        <f t="shared" si="0"/>
        <v>189.75</v>
      </c>
    </row>
    <row r="16" spans="1:7">
      <c r="A16" s="9"/>
      <c r="B16" s="10"/>
      <c r="C16" s="10"/>
      <c r="D16" s="11"/>
      <c r="E16" s="2"/>
      <c r="F16" s="2"/>
      <c r="G16" s="2">
        <f t="shared" si="0"/>
        <v>189.75</v>
      </c>
    </row>
    <row r="17" spans="1:7">
      <c r="A17" s="9"/>
      <c r="B17" s="10"/>
      <c r="C17" s="10"/>
      <c r="D17" s="11"/>
      <c r="E17" s="2"/>
      <c r="F17" s="2"/>
      <c r="G17" s="2">
        <f t="shared" si="0"/>
        <v>189.75</v>
      </c>
    </row>
    <row r="18" spans="1:7">
      <c r="A18" s="9"/>
      <c r="B18" s="10"/>
      <c r="C18" s="10"/>
      <c r="D18" s="11"/>
      <c r="E18" s="2"/>
      <c r="F18" s="2"/>
      <c r="G18" s="2">
        <f t="shared" si="0"/>
        <v>189.75</v>
      </c>
    </row>
    <row r="19" spans="1:7">
      <c r="A19" s="9"/>
      <c r="B19" s="10"/>
      <c r="C19" s="10"/>
      <c r="D19" s="11"/>
      <c r="E19" s="2"/>
      <c r="F19" s="2"/>
      <c r="G19" s="2">
        <f t="shared" si="0"/>
        <v>189.75</v>
      </c>
    </row>
    <row r="20" spans="1:7">
      <c r="A20" s="9"/>
      <c r="B20" s="10"/>
      <c r="C20" s="10"/>
      <c r="D20" s="11"/>
      <c r="E20" s="2"/>
      <c r="F20" s="2"/>
      <c r="G20" s="2">
        <f t="shared" si="0"/>
        <v>189.75</v>
      </c>
    </row>
    <row r="21" spans="1:7">
      <c r="A21" s="9"/>
      <c r="B21" s="10"/>
      <c r="C21" s="10"/>
      <c r="D21" s="11"/>
      <c r="E21" s="2"/>
      <c r="F21" s="2"/>
      <c r="G21" s="2">
        <f t="shared" si="0"/>
        <v>189.75</v>
      </c>
    </row>
    <row r="22" spans="1:7">
      <c r="A22" s="9"/>
      <c r="B22" s="10"/>
      <c r="C22" s="10"/>
      <c r="D22" s="11"/>
      <c r="E22" s="2"/>
      <c r="F22" s="2"/>
      <c r="G22" s="2">
        <f t="shared" si="0"/>
        <v>189.75</v>
      </c>
    </row>
    <row r="23" spans="1:7">
      <c r="A23" s="9"/>
      <c r="B23" s="10"/>
      <c r="C23" s="10"/>
      <c r="D23" s="11"/>
      <c r="E23" s="2"/>
      <c r="F23" s="2"/>
      <c r="G23" s="2">
        <f t="shared" si="0"/>
        <v>189.75</v>
      </c>
    </row>
    <row r="24" spans="1:7">
      <c r="A24" s="9"/>
      <c r="B24" s="10"/>
      <c r="C24" s="10"/>
      <c r="D24" s="11"/>
      <c r="E24" s="2"/>
      <c r="F24" s="2"/>
      <c r="G24" s="2">
        <f t="shared" si="0"/>
        <v>189.75</v>
      </c>
    </row>
    <row r="25" spans="1:7">
      <c r="A25" s="9"/>
      <c r="B25" s="10"/>
      <c r="C25" s="10"/>
      <c r="D25" s="11"/>
      <c r="E25" s="2"/>
      <c r="F25" s="2"/>
      <c r="G25" s="2">
        <f t="shared" si="0"/>
        <v>189.75</v>
      </c>
    </row>
    <row r="26" spans="1:7">
      <c r="A26" s="9"/>
      <c r="B26" s="10"/>
      <c r="C26" s="10"/>
      <c r="D26" s="11"/>
      <c r="E26" s="2"/>
      <c r="F26" s="2"/>
      <c r="G26" s="2">
        <f t="shared" si="0"/>
        <v>189.75</v>
      </c>
    </row>
    <row r="27" spans="1:7">
      <c r="A27" s="9"/>
      <c r="B27" s="10"/>
      <c r="C27" s="10"/>
      <c r="D27" s="11"/>
      <c r="E27" s="2"/>
      <c r="F27" s="2"/>
      <c r="G27" s="2">
        <f t="shared" si="0"/>
        <v>189.75</v>
      </c>
    </row>
    <row r="28" spans="1:7">
      <c r="A28" s="9"/>
      <c r="B28" s="10"/>
      <c r="C28" s="10"/>
      <c r="D28" s="11"/>
      <c r="E28" s="2"/>
      <c r="F28" s="2"/>
      <c r="G28" s="2">
        <f t="shared" si="0"/>
        <v>189.75</v>
      </c>
    </row>
    <row r="29" spans="1:7">
      <c r="A29" s="9"/>
      <c r="B29" s="10"/>
      <c r="C29" s="10"/>
      <c r="D29" s="11"/>
      <c r="E29" s="2"/>
      <c r="F29" s="2"/>
      <c r="G29" s="2">
        <f t="shared" si="0"/>
        <v>189.75</v>
      </c>
    </row>
    <row r="30" spans="1:7">
      <c r="A30" s="9"/>
      <c r="B30" s="10"/>
      <c r="C30" s="10"/>
      <c r="D30" s="11"/>
      <c r="E30" s="2"/>
      <c r="F30" s="2"/>
      <c r="G30" s="2">
        <f t="shared" si="0"/>
        <v>189.75</v>
      </c>
    </row>
    <row r="31" spans="1:7">
      <c r="A31" s="9"/>
      <c r="B31" s="10"/>
      <c r="C31" s="10"/>
      <c r="D31" s="11"/>
      <c r="E31" s="2"/>
      <c r="F31" s="2"/>
      <c r="G31" s="2">
        <f t="shared" si="0"/>
        <v>189.75</v>
      </c>
    </row>
    <row r="32" spans="1:7">
      <c r="A32" s="9"/>
      <c r="B32" s="10"/>
      <c r="C32" s="10"/>
      <c r="D32" s="11"/>
      <c r="E32" s="2"/>
      <c r="F32" s="2"/>
      <c r="G32" s="2">
        <f t="shared" si="0"/>
        <v>189.75</v>
      </c>
    </row>
    <row r="33" spans="1:16">
      <c r="A33" s="9"/>
      <c r="B33" s="10"/>
      <c r="C33" s="10"/>
      <c r="D33" s="11"/>
      <c r="E33" s="2"/>
      <c r="F33" s="2"/>
      <c r="G33" s="2">
        <f t="shared" si="0"/>
        <v>189.75</v>
      </c>
    </row>
    <row r="34" spans="1:16">
      <c r="A34" s="9"/>
      <c r="B34" s="10"/>
      <c r="C34" s="10"/>
      <c r="D34" s="11"/>
      <c r="E34" s="2"/>
      <c r="F34" s="2"/>
      <c r="G34" s="2">
        <f t="shared" si="0"/>
        <v>189.75</v>
      </c>
    </row>
    <row r="35" spans="1:16">
      <c r="A35" s="9"/>
      <c r="B35" s="10"/>
      <c r="C35" s="10"/>
      <c r="D35" s="11"/>
      <c r="E35" s="2"/>
      <c r="F35" s="2"/>
      <c r="G35" s="2">
        <f t="shared" si="0"/>
        <v>189.75</v>
      </c>
    </row>
    <row r="37" spans="1:16" ht="21">
      <c r="A37" s="139" t="s">
        <v>384</v>
      </c>
      <c r="B37" s="140"/>
      <c r="C37" s="140"/>
      <c r="D37" s="140"/>
      <c r="E37" s="140"/>
      <c r="F37" s="141"/>
      <c r="G37" s="20">
        <f>SUM(I37:N37)</f>
        <v>135.75</v>
      </c>
      <c r="I37" s="35">
        <f>LARGE(F4:F34,1)</f>
        <v>31</v>
      </c>
      <c r="J37" s="35">
        <f>LARGE(F4:F34,2)</f>
        <v>28</v>
      </c>
      <c r="K37" s="35">
        <f>LARGE(F4:F34,3)</f>
        <v>27</v>
      </c>
      <c r="L37" s="35">
        <f>LARGE(F4:F34,4)</f>
        <v>25</v>
      </c>
      <c r="M37" s="35">
        <f>LARGE(F4:F34,5)</f>
        <v>24.75</v>
      </c>
      <c r="N37" s="35"/>
      <c r="O37" s="45"/>
      <c r="P37" s="45"/>
    </row>
  </sheetData>
  <mergeCells count="12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" r:id="rId1" tooltip="Campeonato de Espana Cadete Reale" display="http://www.randa.org/en/WAGR/Events/Event detail.aspx?event=3849&amp;isMens=False"/>
    <hyperlink ref="A5" r:id="rId2" tooltip="Madrid Ladies Championship" display="http://www.randa.org/en/WAGR/Events/Event detail.aspx?event=3677&amp;isMens=False"/>
    <hyperlink ref="A6" r:id="rId3" tooltip="Spanish Ladies Amateur - Copa S.M. La Reina" display="http://www.randa.org/en/WAGR/Events/Event detail.aspx?event=3596&amp;isMens=False"/>
    <hyperlink ref="A7" r:id="rId4" tooltip="Portuguese International Ladies Amateur" display="http://www.randa.org/en/WAGR/Events/Event detail.aspx?event=3520&amp;isMens=False"/>
    <hyperlink ref="A9" r:id="rId5" tooltip="Campeonato de Madrid Junior" display="http://www.randa.org/en/WAGR/Events/Event detail.aspx?event=4197&amp;isMens=False"/>
    <hyperlink ref="A10" r:id="rId6" tooltip="Campeonato de Alicante" display="http://www.randa.org/en/WAGR/Events/Event detail.aspx?event=4283&amp;isMens=False"/>
    <hyperlink ref="A11" r:id="rId7" tooltip="North of England Under 16 Stroke Play" display="http://www.randa.org/en/WAGR/Events/Event detail.aspx?event=4587&amp;isMens=False"/>
    <hyperlink ref="A12" r:id="rId8" tooltip="Girls" display="http://www.randa.org/en/WAGR/Events/Event detail.aspx?event=4521&amp;isMens=False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F9" sqref="F9"/>
    </sheetView>
  </sheetViews>
  <sheetFormatPr baseColWidth="10" defaultRowHeight="15"/>
  <cols>
    <col min="6" max="6" width="11.42578125" style="1"/>
  </cols>
  <sheetData>
    <row r="1" spans="1:7">
      <c r="A1" s="137" t="s">
        <v>338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" t="s">
        <v>2</v>
      </c>
      <c r="F3" s="75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28</v>
      </c>
      <c r="G4" s="2">
        <f>SUM(F4)</f>
        <v>28</v>
      </c>
    </row>
    <row r="5" spans="1:7">
      <c r="A5" s="150" t="s">
        <v>189</v>
      </c>
      <c r="B5" s="150"/>
      <c r="C5" s="150"/>
      <c r="D5" s="150"/>
      <c r="E5" s="54" t="s">
        <v>191</v>
      </c>
      <c r="F5" s="55">
        <v>32</v>
      </c>
      <c r="G5" s="2">
        <f t="shared" ref="G5:G35" si="0">SUM(G4,F5)</f>
        <v>60</v>
      </c>
    </row>
    <row r="6" spans="1:7">
      <c r="A6" s="152" t="s">
        <v>176</v>
      </c>
      <c r="B6" s="152"/>
      <c r="C6" s="152"/>
      <c r="D6" s="152"/>
      <c r="E6" s="54" t="s">
        <v>180</v>
      </c>
      <c r="F6" s="55">
        <v>6</v>
      </c>
      <c r="G6" s="2">
        <f t="shared" si="0"/>
        <v>66</v>
      </c>
    </row>
    <row r="7" spans="1:7">
      <c r="A7" s="154" t="s">
        <v>355</v>
      </c>
      <c r="B7" s="155"/>
      <c r="C7" s="155"/>
      <c r="D7" s="156"/>
      <c r="E7" s="2" t="s">
        <v>354</v>
      </c>
      <c r="F7" s="63">
        <v>28</v>
      </c>
      <c r="G7" s="2">
        <f t="shared" si="0"/>
        <v>94</v>
      </c>
    </row>
    <row r="8" spans="1:7">
      <c r="A8" s="143" t="s">
        <v>391</v>
      </c>
      <c r="B8" s="143"/>
      <c r="C8" s="143"/>
      <c r="D8" s="144"/>
      <c r="E8" s="2" t="s">
        <v>379</v>
      </c>
      <c r="F8" s="63">
        <v>24</v>
      </c>
      <c r="G8" s="2">
        <f t="shared" si="0"/>
        <v>118</v>
      </c>
    </row>
    <row r="9" spans="1:7">
      <c r="A9" s="143" t="s">
        <v>395</v>
      </c>
      <c r="B9" s="143"/>
      <c r="C9" s="143"/>
      <c r="D9" s="144"/>
      <c r="E9" s="95" t="s">
        <v>394</v>
      </c>
      <c r="F9" s="63">
        <v>24</v>
      </c>
      <c r="G9" s="2">
        <f t="shared" si="0"/>
        <v>142</v>
      </c>
    </row>
    <row r="10" spans="1:7">
      <c r="A10" s="163"/>
      <c r="B10" s="164"/>
      <c r="C10" s="164"/>
      <c r="D10" s="165"/>
      <c r="E10" s="2"/>
      <c r="F10" s="63"/>
      <c r="G10" s="2">
        <f t="shared" si="0"/>
        <v>142</v>
      </c>
    </row>
    <row r="11" spans="1:7">
      <c r="A11" s="163"/>
      <c r="B11" s="164"/>
      <c r="C11" s="164"/>
      <c r="D11" s="165"/>
      <c r="E11" s="2"/>
      <c r="F11" s="63"/>
      <c r="G11" s="2">
        <f t="shared" si="0"/>
        <v>142</v>
      </c>
    </row>
    <row r="12" spans="1:7">
      <c r="A12" s="163"/>
      <c r="B12" s="164"/>
      <c r="C12" s="164"/>
      <c r="D12" s="165"/>
      <c r="E12" s="2"/>
      <c r="F12" s="63"/>
      <c r="G12" s="2">
        <f t="shared" si="0"/>
        <v>142</v>
      </c>
    </row>
    <row r="13" spans="1:7">
      <c r="A13" s="163"/>
      <c r="B13" s="164"/>
      <c r="C13" s="164"/>
      <c r="D13" s="165"/>
      <c r="E13" s="2"/>
      <c r="F13" s="63"/>
      <c r="G13" s="2">
        <f t="shared" si="0"/>
        <v>142</v>
      </c>
    </row>
    <row r="14" spans="1:7">
      <c r="A14" s="163"/>
      <c r="B14" s="164"/>
      <c r="C14" s="164"/>
      <c r="D14" s="165"/>
      <c r="E14" s="2"/>
      <c r="F14" s="63"/>
      <c r="G14" s="2">
        <f t="shared" si="0"/>
        <v>142</v>
      </c>
    </row>
    <row r="15" spans="1:7">
      <c r="A15" s="163"/>
      <c r="B15" s="164"/>
      <c r="C15" s="164"/>
      <c r="D15" s="165"/>
      <c r="E15" s="2"/>
      <c r="F15" s="63"/>
      <c r="G15" s="2">
        <f t="shared" si="0"/>
        <v>142</v>
      </c>
    </row>
    <row r="16" spans="1:7">
      <c r="A16" s="163"/>
      <c r="B16" s="164"/>
      <c r="C16" s="164"/>
      <c r="D16" s="165"/>
      <c r="E16" s="2"/>
      <c r="F16" s="63"/>
      <c r="G16" s="2">
        <f t="shared" si="0"/>
        <v>142</v>
      </c>
    </row>
    <row r="17" spans="1:7">
      <c r="A17" s="163"/>
      <c r="B17" s="164"/>
      <c r="C17" s="164"/>
      <c r="D17" s="165"/>
      <c r="E17" s="2"/>
      <c r="F17" s="63"/>
      <c r="G17" s="2">
        <f t="shared" si="0"/>
        <v>142</v>
      </c>
    </row>
    <row r="18" spans="1:7">
      <c r="A18" s="163"/>
      <c r="B18" s="164"/>
      <c r="C18" s="164"/>
      <c r="D18" s="165"/>
      <c r="E18" s="2"/>
      <c r="F18" s="63"/>
      <c r="G18" s="2">
        <f t="shared" si="0"/>
        <v>142</v>
      </c>
    </row>
    <row r="19" spans="1:7">
      <c r="A19" s="163"/>
      <c r="B19" s="164"/>
      <c r="C19" s="164"/>
      <c r="D19" s="165"/>
      <c r="E19" s="2"/>
      <c r="F19" s="63"/>
      <c r="G19" s="2">
        <f t="shared" si="0"/>
        <v>142</v>
      </c>
    </row>
    <row r="20" spans="1:7">
      <c r="A20" s="163"/>
      <c r="B20" s="164"/>
      <c r="C20" s="164"/>
      <c r="D20" s="165"/>
      <c r="E20" s="2"/>
      <c r="F20" s="63"/>
      <c r="G20" s="2">
        <f t="shared" si="0"/>
        <v>142</v>
      </c>
    </row>
    <row r="21" spans="1:7">
      <c r="A21" s="163"/>
      <c r="B21" s="164"/>
      <c r="C21" s="164"/>
      <c r="D21" s="165"/>
      <c r="E21" s="2"/>
      <c r="F21" s="63"/>
      <c r="G21" s="2">
        <f t="shared" si="0"/>
        <v>142</v>
      </c>
    </row>
    <row r="22" spans="1:7">
      <c r="A22" s="163"/>
      <c r="B22" s="164"/>
      <c r="C22" s="164"/>
      <c r="D22" s="165"/>
      <c r="E22" s="2"/>
      <c r="F22" s="63"/>
      <c r="G22" s="2">
        <f t="shared" si="0"/>
        <v>142</v>
      </c>
    </row>
    <row r="23" spans="1:7">
      <c r="A23" s="163"/>
      <c r="B23" s="164"/>
      <c r="C23" s="164"/>
      <c r="D23" s="165"/>
      <c r="E23" s="2"/>
      <c r="F23" s="63"/>
      <c r="G23" s="2">
        <f t="shared" si="0"/>
        <v>142</v>
      </c>
    </row>
    <row r="24" spans="1:7">
      <c r="A24" s="163"/>
      <c r="B24" s="164"/>
      <c r="C24" s="164"/>
      <c r="D24" s="165"/>
      <c r="E24" s="2"/>
      <c r="F24" s="63"/>
      <c r="G24" s="2">
        <f t="shared" si="0"/>
        <v>142</v>
      </c>
    </row>
    <row r="25" spans="1:7">
      <c r="A25" s="163"/>
      <c r="B25" s="164"/>
      <c r="C25" s="164"/>
      <c r="D25" s="165"/>
      <c r="E25" s="2"/>
      <c r="F25" s="63"/>
      <c r="G25" s="2">
        <f t="shared" si="0"/>
        <v>142</v>
      </c>
    </row>
    <row r="26" spans="1:7">
      <c r="A26" s="163"/>
      <c r="B26" s="164"/>
      <c r="C26" s="164"/>
      <c r="D26" s="165"/>
      <c r="E26" s="2"/>
      <c r="F26" s="63"/>
      <c r="G26" s="2">
        <f t="shared" si="0"/>
        <v>142</v>
      </c>
    </row>
    <row r="27" spans="1:7">
      <c r="A27" s="163"/>
      <c r="B27" s="164"/>
      <c r="C27" s="164"/>
      <c r="D27" s="165"/>
      <c r="E27" s="2"/>
      <c r="F27" s="63"/>
      <c r="G27" s="2">
        <f t="shared" si="0"/>
        <v>142</v>
      </c>
    </row>
    <row r="28" spans="1:7">
      <c r="A28" s="163"/>
      <c r="B28" s="164"/>
      <c r="C28" s="164"/>
      <c r="D28" s="165"/>
      <c r="E28" s="2"/>
      <c r="F28" s="63"/>
      <c r="G28" s="2">
        <f t="shared" si="0"/>
        <v>142</v>
      </c>
    </row>
    <row r="29" spans="1:7">
      <c r="A29" s="163"/>
      <c r="B29" s="164"/>
      <c r="C29" s="164"/>
      <c r="D29" s="165"/>
      <c r="E29" s="2"/>
      <c r="F29" s="63"/>
      <c r="G29" s="2">
        <f t="shared" si="0"/>
        <v>142</v>
      </c>
    </row>
    <row r="30" spans="1:7">
      <c r="A30" s="163"/>
      <c r="B30" s="164"/>
      <c r="C30" s="164"/>
      <c r="D30" s="165"/>
      <c r="E30" s="2"/>
      <c r="F30" s="63"/>
      <c r="G30" s="2">
        <f t="shared" si="0"/>
        <v>142</v>
      </c>
    </row>
    <row r="31" spans="1:7">
      <c r="A31" s="163"/>
      <c r="B31" s="164"/>
      <c r="C31" s="164"/>
      <c r="D31" s="165"/>
      <c r="E31" s="2"/>
      <c r="F31" s="63"/>
      <c r="G31" s="2">
        <f t="shared" si="0"/>
        <v>142</v>
      </c>
    </row>
    <row r="32" spans="1:7">
      <c r="A32" s="163"/>
      <c r="B32" s="164"/>
      <c r="C32" s="164"/>
      <c r="D32" s="165"/>
      <c r="E32" s="2"/>
      <c r="F32" s="63"/>
      <c r="G32" s="2">
        <f t="shared" si="0"/>
        <v>142</v>
      </c>
    </row>
    <row r="33" spans="1:15">
      <c r="A33" s="163"/>
      <c r="B33" s="164"/>
      <c r="C33" s="164"/>
      <c r="D33" s="165"/>
      <c r="E33" s="2"/>
      <c r="F33" s="63"/>
      <c r="G33" s="2">
        <f t="shared" si="0"/>
        <v>142</v>
      </c>
    </row>
    <row r="34" spans="1:15">
      <c r="A34" s="9"/>
      <c r="B34" s="10"/>
      <c r="C34" s="10"/>
      <c r="D34" s="10"/>
      <c r="E34" s="2"/>
      <c r="F34" s="63"/>
      <c r="G34" s="2">
        <f t="shared" si="0"/>
        <v>142</v>
      </c>
    </row>
    <row r="35" spans="1:15">
      <c r="A35" s="9"/>
      <c r="B35" s="10"/>
      <c r="C35" s="10"/>
      <c r="D35" s="11"/>
      <c r="E35" s="2"/>
      <c r="F35" s="63"/>
      <c r="G35" s="2">
        <f t="shared" si="0"/>
        <v>142</v>
      </c>
    </row>
    <row r="37" spans="1:15" ht="21">
      <c r="A37" s="139" t="s">
        <v>383</v>
      </c>
      <c r="B37" s="140"/>
      <c r="C37" s="140"/>
      <c r="D37" s="140"/>
      <c r="E37" s="140"/>
      <c r="F37" s="141"/>
      <c r="G37" s="20">
        <f>SUM(I37:N37)</f>
        <v>136</v>
      </c>
      <c r="I37" s="35">
        <f>LARGE(F4:F34,1)</f>
        <v>32</v>
      </c>
      <c r="J37" s="35">
        <f>LARGE(F4:F34,2)</f>
        <v>28</v>
      </c>
      <c r="K37" s="35">
        <f>LARGE(F4:F34,3)</f>
        <v>28</v>
      </c>
      <c r="L37" s="35">
        <f>LARGE(F4:F34,4)</f>
        <v>24</v>
      </c>
      <c r="M37" s="35">
        <f>LARGE(F4:F34,5)</f>
        <v>24</v>
      </c>
      <c r="N37" s="35"/>
      <c r="O37" s="45"/>
    </row>
  </sheetData>
  <mergeCells count="33">
    <mergeCell ref="A7:D7"/>
    <mergeCell ref="A8:D8"/>
    <mergeCell ref="A9:D9"/>
    <mergeCell ref="A10:D10"/>
    <mergeCell ref="A1:G2"/>
    <mergeCell ref="A3:D3"/>
    <mergeCell ref="A4:D4"/>
    <mergeCell ref="A5:D5"/>
    <mergeCell ref="A6:D6"/>
    <mergeCell ref="A11:D11"/>
    <mergeCell ref="A12:D12"/>
    <mergeCell ref="A25:D25"/>
    <mergeCell ref="A14:D14"/>
    <mergeCell ref="A15:D15"/>
    <mergeCell ref="A16:D16"/>
    <mergeCell ref="A18:D18"/>
    <mergeCell ref="A17:D17"/>
    <mergeCell ref="A19:D19"/>
    <mergeCell ref="A20:D20"/>
    <mergeCell ref="A37:F37"/>
    <mergeCell ref="A23:D23"/>
    <mergeCell ref="A24:D24"/>
    <mergeCell ref="A32:D32"/>
    <mergeCell ref="A13:D13"/>
    <mergeCell ref="A33:D33"/>
    <mergeCell ref="A26:D26"/>
    <mergeCell ref="A27:D27"/>
    <mergeCell ref="A28:D28"/>
    <mergeCell ref="A29:D29"/>
    <mergeCell ref="A30:D30"/>
    <mergeCell ref="A31:D31"/>
    <mergeCell ref="A21:D21"/>
    <mergeCell ref="A22:D22"/>
  </mergeCells>
  <hyperlinks>
    <hyperlink ref="A4" r:id="rId1" tooltip="Madrid Ladies Championship" display="http://www.randa.org/en/WAGR/Events/Event detail.aspx?event=3677&amp;isMens=False"/>
    <hyperlink ref="A5" r:id="rId2" tooltip="Castellon Ladies Amateur" display="http://www.randa.org/en/WAGR/Events/Event detail.aspx?event=3630&amp;isMens=False"/>
    <hyperlink ref="A6" r:id="rId3" tooltip="Spanish International Stroke Play" display="http://www.randa.org/en/WAGR/Events/Event detail.aspx?event=3479&amp;isMens=False"/>
    <hyperlink ref="A8" r:id="rId4" display="http://www.randa.org/en/WAGR/Events/Event detail.aspx?event=4226&amp;ismens=False"/>
    <hyperlink ref="A9" r:id="rId5" tooltip="Campeonato de Alicante" display="http://www.randa.org/en/WAGR/Events/Event detail.aspx?event=4283&amp;isMens=False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P37"/>
  <sheetViews>
    <sheetView topLeftCell="A19" workbookViewId="0">
      <selection activeCell="A38" sqref="A38"/>
    </sheetView>
  </sheetViews>
  <sheetFormatPr baseColWidth="10" defaultRowHeight="15"/>
  <sheetData>
    <row r="1" spans="1:7">
      <c r="A1" s="137" t="s">
        <v>347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29" t="s">
        <v>2</v>
      </c>
      <c r="F3" s="29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4</v>
      </c>
      <c r="G4" s="2">
        <f>SUM(F4)</f>
        <v>4</v>
      </c>
    </row>
    <row r="5" spans="1:7">
      <c r="A5" s="150" t="s">
        <v>233</v>
      </c>
      <c r="B5" s="150"/>
      <c r="C5" s="150"/>
      <c r="D5" s="150"/>
      <c r="E5" s="54" t="s">
        <v>191</v>
      </c>
      <c r="F5" s="55">
        <v>16</v>
      </c>
      <c r="G5" s="2">
        <f t="shared" ref="G5:G35" si="0">SUM(G4,F5)</f>
        <v>20</v>
      </c>
    </row>
    <row r="6" spans="1:7">
      <c r="A6" s="150" t="s">
        <v>174</v>
      </c>
      <c r="B6" s="150"/>
      <c r="C6" s="150"/>
      <c r="D6" s="150"/>
      <c r="E6" s="54" t="s">
        <v>170</v>
      </c>
      <c r="F6" s="55">
        <v>8</v>
      </c>
      <c r="G6" s="2">
        <f t="shared" si="0"/>
        <v>28</v>
      </c>
    </row>
    <row r="7" spans="1:7">
      <c r="A7" s="152" t="s">
        <v>176</v>
      </c>
      <c r="B7" s="152"/>
      <c r="C7" s="152"/>
      <c r="D7" s="152"/>
      <c r="E7" s="54" t="s">
        <v>180</v>
      </c>
      <c r="F7" s="55">
        <v>7</v>
      </c>
      <c r="G7" s="2">
        <f t="shared" si="0"/>
        <v>35</v>
      </c>
    </row>
    <row r="8" spans="1:7">
      <c r="A8" s="21"/>
      <c r="B8" s="13"/>
      <c r="C8" s="13"/>
      <c r="D8" s="8"/>
      <c r="E8" s="2"/>
      <c r="F8" s="2"/>
      <c r="G8" s="2">
        <f t="shared" si="0"/>
        <v>35</v>
      </c>
    </row>
    <row r="9" spans="1:7">
      <c r="A9" s="21"/>
      <c r="B9" s="13"/>
      <c r="C9" s="13"/>
      <c r="D9" s="8"/>
      <c r="E9" s="2"/>
      <c r="F9" s="2"/>
      <c r="G9" s="2">
        <f t="shared" si="0"/>
        <v>35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35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35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35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35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35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35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35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35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35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35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35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35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35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35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35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35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35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35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35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35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35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35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35</v>
      </c>
    </row>
    <row r="33" spans="1:16">
      <c r="A33" s="163"/>
      <c r="B33" s="164"/>
      <c r="C33" s="164"/>
      <c r="D33" s="165"/>
      <c r="E33" s="2"/>
      <c r="F33" s="2"/>
      <c r="G33" s="2">
        <f t="shared" si="0"/>
        <v>35</v>
      </c>
    </row>
    <row r="34" spans="1:16">
      <c r="A34" s="9"/>
      <c r="B34" s="10"/>
      <c r="C34" s="10"/>
      <c r="D34" s="10"/>
      <c r="E34" s="2"/>
      <c r="F34" s="2"/>
      <c r="G34" s="2">
        <f t="shared" si="0"/>
        <v>35</v>
      </c>
    </row>
    <row r="35" spans="1:16">
      <c r="A35" s="9"/>
      <c r="B35" s="10"/>
      <c r="C35" s="10"/>
      <c r="D35" s="11"/>
      <c r="E35" s="2"/>
      <c r="F35" s="2"/>
      <c r="G35" s="2">
        <f t="shared" si="0"/>
        <v>35</v>
      </c>
    </row>
    <row r="37" spans="1:16" ht="21">
      <c r="A37" s="139" t="s">
        <v>383</v>
      </c>
      <c r="B37" s="140"/>
      <c r="C37" s="140"/>
      <c r="D37" s="140"/>
      <c r="E37" s="140"/>
      <c r="F37" s="141"/>
      <c r="G37" s="20">
        <f>SUM(I37:N37)</f>
        <v>35</v>
      </c>
      <c r="I37" s="35">
        <f>LARGE(F4:F34,1)</f>
        <v>16</v>
      </c>
      <c r="J37" s="35">
        <f>LARGE(F4:F34,2)</f>
        <v>8</v>
      </c>
      <c r="K37" s="35">
        <f>LARGE(F4:F34,3)</f>
        <v>7</v>
      </c>
      <c r="L37" s="35">
        <f>LARGE(F4:F34,4)</f>
        <v>4</v>
      </c>
      <c r="M37" s="35"/>
      <c r="N37" s="35"/>
      <c r="O37" s="45"/>
      <c r="P37" s="45"/>
    </row>
  </sheetData>
  <mergeCells count="31">
    <mergeCell ref="A4:D4"/>
    <mergeCell ref="A5:D5"/>
    <mergeCell ref="A6:D6"/>
    <mergeCell ref="A7:D7"/>
    <mergeCell ref="A1:G2"/>
    <mergeCell ref="A3:D3"/>
    <mergeCell ref="A11:D11"/>
    <mergeCell ref="A12:D12"/>
    <mergeCell ref="A25:D25"/>
    <mergeCell ref="A19:D19"/>
    <mergeCell ref="A10:D10"/>
    <mergeCell ref="A14:D14"/>
    <mergeCell ref="A15:D15"/>
    <mergeCell ref="A16:D16"/>
    <mergeCell ref="A18:D18"/>
    <mergeCell ref="A17:D17"/>
    <mergeCell ref="A21:D21"/>
    <mergeCell ref="A22:D22"/>
    <mergeCell ref="A37:F37"/>
    <mergeCell ref="A23:D23"/>
    <mergeCell ref="A24:D24"/>
    <mergeCell ref="A32:D32"/>
    <mergeCell ref="A13:D13"/>
    <mergeCell ref="A33:D33"/>
    <mergeCell ref="A26:D26"/>
    <mergeCell ref="A27:D27"/>
    <mergeCell ref="A28:D28"/>
    <mergeCell ref="A29:D29"/>
    <mergeCell ref="A20:D20"/>
    <mergeCell ref="A31:D31"/>
    <mergeCell ref="A30:D30"/>
  </mergeCells>
  <hyperlinks>
    <hyperlink ref="A4" r:id="rId1" tooltip="Madrid Ladies Championship" display="http://www.randa.org/en/WAGR/Events/Event detail.aspx?event=3677&amp;isMens=False"/>
    <hyperlink ref="A5" r:id="rId2" tooltip="Catalonian Junior Championship" display="http://www.randa.org/en/WAGR/Events/Event detail.aspx?event=3628&amp;isMens=False"/>
    <hyperlink ref="A6" r:id="rId3" tooltip="Spanish Ladies Amateur - Copa S.M. La Reina" display="http://www.randa.org/en/WAGR/Events/Event detail.aspx?event=3596&amp;isMens=False"/>
    <hyperlink ref="A7" r:id="rId4" tooltip="Spanish International Stroke Play" display="http://www.randa.org/en/WAGR/Events/Event detail.aspx?event=3479&amp;isMens=False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sqref="A1:G2"/>
    </sheetView>
  </sheetViews>
  <sheetFormatPr baseColWidth="10" defaultRowHeight="15"/>
  <sheetData>
    <row r="1" spans="1:7">
      <c r="A1" s="137" t="s">
        <v>340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0" t="s">
        <v>2</v>
      </c>
      <c r="F3" s="30" t="s">
        <v>3</v>
      </c>
      <c r="G3" s="5" t="s">
        <v>4</v>
      </c>
    </row>
    <row r="4" spans="1:7">
      <c r="A4" s="145" t="s">
        <v>232</v>
      </c>
      <c r="B4" s="145"/>
      <c r="C4" s="145"/>
      <c r="D4" s="145"/>
      <c r="E4" s="54" t="s">
        <v>166</v>
      </c>
      <c r="F4" s="55">
        <v>9</v>
      </c>
      <c r="G4" s="2">
        <f>SUM(F4)</f>
        <v>9</v>
      </c>
    </row>
    <row r="5" spans="1:7">
      <c r="A5" s="150" t="s">
        <v>193</v>
      </c>
      <c r="B5" s="150"/>
      <c r="C5" s="150"/>
      <c r="D5" s="150"/>
      <c r="E5" s="54" t="s">
        <v>177</v>
      </c>
      <c r="F5" s="55">
        <v>4</v>
      </c>
      <c r="G5" s="2">
        <f t="shared" ref="G5:G35" si="0">SUM(G4,F5)</f>
        <v>13</v>
      </c>
    </row>
    <row r="6" spans="1:7">
      <c r="A6" s="150" t="s">
        <v>173</v>
      </c>
      <c r="B6" s="150"/>
      <c r="C6" s="150"/>
      <c r="D6" s="150"/>
      <c r="E6" s="54" t="s">
        <v>178</v>
      </c>
      <c r="F6" s="55">
        <v>15</v>
      </c>
      <c r="G6" s="2">
        <f t="shared" si="0"/>
        <v>28</v>
      </c>
    </row>
    <row r="7" spans="1:7">
      <c r="A7" s="150" t="s">
        <v>233</v>
      </c>
      <c r="B7" s="150"/>
      <c r="C7" s="150"/>
      <c r="D7" s="150"/>
      <c r="E7" s="54" t="s">
        <v>191</v>
      </c>
      <c r="F7" s="55">
        <v>7</v>
      </c>
      <c r="G7" s="2">
        <f t="shared" si="0"/>
        <v>35</v>
      </c>
    </row>
    <row r="8" spans="1:7">
      <c r="A8" s="150" t="s">
        <v>174</v>
      </c>
      <c r="B8" s="150"/>
      <c r="C8" s="150"/>
      <c r="D8" s="150"/>
      <c r="E8" s="54" t="s">
        <v>170</v>
      </c>
      <c r="F8" s="55">
        <v>0</v>
      </c>
      <c r="G8" s="2">
        <f t="shared" si="0"/>
        <v>35</v>
      </c>
    </row>
    <row r="9" spans="1:7">
      <c r="A9" s="152" t="s">
        <v>176</v>
      </c>
      <c r="B9" s="152"/>
      <c r="C9" s="152"/>
      <c r="D9" s="152"/>
      <c r="E9" s="54" t="s">
        <v>180</v>
      </c>
      <c r="F9" s="63">
        <v>22</v>
      </c>
      <c r="G9" s="2">
        <f t="shared" si="0"/>
        <v>57</v>
      </c>
    </row>
    <row r="10" spans="1:7">
      <c r="A10" s="154" t="s">
        <v>355</v>
      </c>
      <c r="B10" s="155"/>
      <c r="C10" s="155"/>
      <c r="D10" s="156"/>
      <c r="E10" s="2" t="s">
        <v>354</v>
      </c>
      <c r="F10" s="63">
        <v>5</v>
      </c>
      <c r="G10" s="2">
        <f t="shared" si="0"/>
        <v>62</v>
      </c>
    </row>
    <row r="11" spans="1:7">
      <c r="A11" s="143" t="s">
        <v>381</v>
      </c>
      <c r="B11" s="143"/>
      <c r="C11" s="143"/>
      <c r="D11" s="144"/>
      <c r="E11" s="2" t="s">
        <v>374</v>
      </c>
      <c r="F11" s="63">
        <v>11</v>
      </c>
      <c r="G11" s="2">
        <f t="shared" si="0"/>
        <v>73</v>
      </c>
    </row>
    <row r="12" spans="1:7">
      <c r="A12" s="12"/>
      <c r="B12" s="13"/>
      <c r="C12" s="13"/>
      <c r="D12" s="8"/>
      <c r="E12" s="2"/>
      <c r="F12" s="2"/>
      <c r="G12" s="2">
        <f t="shared" si="0"/>
        <v>73</v>
      </c>
    </row>
    <row r="13" spans="1:7">
      <c r="A13" s="12"/>
      <c r="B13" s="13"/>
      <c r="C13" s="13"/>
      <c r="D13" s="8"/>
      <c r="E13" s="2"/>
      <c r="F13" s="2"/>
      <c r="G13" s="2">
        <f t="shared" si="0"/>
        <v>73</v>
      </c>
    </row>
    <row r="14" spans="1:7">
      <c r="A14" s="12"/>
      <c r="B14" s="13"/>
      <c r="C14" s="13"/>
      <c r="D14" s="8"/>
      <c r="E14" s="2"/>
      <c r="F14" s="2"/>
      <c r="G14" s="2">
        <f t="shared" si="0"/>
        <v>73</v>
      </c>
    </row>
    <row r="15" spans="1:7">
      <c r="A15" s="12"/>
      <c r="B15" s="13"/>
      <c r="C15" s="13"/>
      <c r="D15" s="8"/>
      <c r="E15" s="2"/>
      <c r="F15" s="2"/>
      <c r="G15" s="2">
        <f t="shared" si="0"/>
        <v>73</v>
      </c>
    </row>
    <row r="16" spans="1:7">
      <c r="A16" s="12"/>
      <c r="B16" s="13"/>
      <c r="C16" s="13"/>
      <c r="D16" s="8"/>
      <c r="E16" s="2"/>
      <c r="F16" s="2"/>
      <c r="G16" s="2">
        <f t="shared" si="0"/>
        <v>73</v>
      </c>
    </row>
    <row r="17" spans="1:7">
      <c r="A17" s="12"/>
      <c r="B17" s="13"/>
      <c r="C17" s="13"/>
      <c r="D17" s="8"/>
      <c r="E17" s="2"/>
      <c r="F17" s="2"/>
      <c r="G17" s="2">
        <f t="shared" si="0"/>
        <v>73</v>
      </c>
    </row>
    <row r="18" spans="1:7">
      <c r="A18" s="12"/>
      <c r="B18" s="13"/>
      <c r="C18" s="13"/>
      <c r="D18" s="8"/>
      <c r="E18" s="2"/>
      <c r="F18" s="2"/>
      <c r="G18" s="2">
        <f t="shared" si="0"/>
        <v>73</v>
      </c>
    </row>
    <row r="19" spans="1:7">
      <c r="A19" s="12"/>
      <c r="B19" s="13"/>
      <c r="C19" s="13"/>
      <c r="D19" s="8"/>
      <c r="E19" s="2"/>
      <c r="F19" s="2"/>
      <c r="G19" s="2">
        <f t="shared" si="0"/>
        <v>73</v>
      </c>
    </row>
    <row r="20" spans="1:7">
      <c r="A20" s="12"/>
      <c r="B20" s="13"/>
      <c r="C20" s="13"/>
      <c r="D20" s="8"/>
      <c r="E20" s="2"/>
      <c r="F20" s="2"/>
      <c r="G20" s="2">
        <f t="shared" si="0"/>
        <v>73</v>
      </c>
    </row>
    <row r="21" spans="1:7">
      <c r="A21" s="12"/>
      <c r="B21" s="13"/>
      <c r="C21" s="13"/>
      <c r="D21" s="8"/>
      <c r="E21" s="2"/>
      <c r="F21" s="2"/>
      <c r="G21" s="2">
        <f t="shared" si="0"/>
        <v>73</v>
      </c>
    </row>
    <row r="22" spans="1:7">
      <c r="A22" s="12"/>
      <c r="B22" s="13"/>
      <c r="C22" s="13"/>
      <c r="D22" s="8"/>
      <c r="E22" s="2"/>
      <c r="F22" s="2"/>
      <c r="G22" s="2">
        <f t="shared" si="0"/>
        <v>73</v>
      </c>
    </row>
    <row r="23" spans="1:7">
      <c r="A23" s="12"/>
      <c r="B23" s="13"/>
      <c r="C23" s="13"/>
      <c r="D23" s="8"/>
      <c r="E23" s="2"/>
      <c r="F23" s="2"/>
      <c r="G23" s="2">
        <f t="shared" si="0"/>
        <v>73</v>
      </c>
    </row>
    <row r="24" spans="1:7">
      <c r="A24" s="12"/>
      <c r="B24" s="13"/>
      <c r="C24" s="13"/>
      <c r="D24" s="8"/>
      <c r="E24" s="2"/>
      <c r="F24" s="2"/>
      <c r="G24" s="2">
        <f t="shared" si="0"/>
        <v>73</v>
      </c>
    </row>
    <row r="25" spans="1:7">
      <c r="A25" s="12"/>
      <c r="B25" s="13"/>
      <c r="C25" s="13"/>
      <c r="D25" s="8"/>
      <c r="E25" s="2"/>
      <c r="F25" s="2"/>
      <c r="G25" s="2">
        <f t="shared" si="0"/>
        <v>73</v>
      </c>
    </row>
    <row r="26" spans="1:7">
      <c r="A26" s="12"/>
      <c r="B26" s="13"/>
      <c r="C26" s="13"/>
      <c r="D26" s="8"/>
      <c r="E26" s="2"/>
      <c r="F26" s="2"/>
      <c r="G26" s="2">
        <f t="shared" si="0"/>
        <v>73</v>
      </c>
    </row>
    <row r="27" spans="1:7">
      <c r="A27" s="12"/>
      <c r="B27" s="13"/>
      <c r="C27" s="13"/>
      <c r="D27" s="8"/>
      <c r="E27" s="2"/>
      <c r="F27" s="2"/>
      <c r="G27" s="2">
        <f t="shared" si="0"/>
        <v>73</v>
      </c>
    </row>
    <row r="28" spans="1:7">
      <c r="A28" s="12"/>
      <c r="B28" s="13"/>
      <c r="C28" s="13"/>
      <c r="D28" s="8"/>
      <c r="E28" s="2"/>
      <c r="F28" s="2"/>
      <c r="G28" s="2">
        <f t="shared" si="0"/>
        <v>73</v>
      </c>
    </row>
    <row r="29" spans="1:7">
      <c r="A29" s="12"/>
      <c r="B29" s="13"/>
      <c r="C29" s="13"/>
      <c r="D29" s="8"/>
      <c r="E29" s="2"/>
      <c r="F29" s="2"/>
      <c r="G29" s="2">
        <f t="shared" si="0"/>
        <v>73</v>
      </c>
    </row>
    <row r="30" spans="1:7">
      <c r="A30" s="12"/>
      <c r="B30" s="13"/>
      <c r="C30" s="13"/>
      <c r="D30" s="8"/>
      <c r="E30" s="2"/>
      <c r="F30" s="2"/>
      <c r="G30" s="2">
        <f t="shared" si="0"/>
        <v>73</v>
      </c>
    </row>
    <row r="31" spans="1:7">
      <c r="A31" s="12"/>
      <c r="B31" s="13"/>
      <c r="C31" s="13"/>
      <c r="D31" s="8"/>
      <c r="E31" s="2"/>
      <c r="F31" s="2"/>
      <c r="G31" s="2">
        <f t="shared" si="0"/>
        <v>73</v>
      </c>
    </row>
    <row r="32" spans="1:7">
      <c r="A32" s="12"/>
      <c r="B32" s="13"/>
      <c r="C32" s="13"/>
      <c r="D32" s="8"/>
      <c r="E32" s="2"/>
      <c r="F32" s="2"/>
      <c r="G32" s="2">
        <f t="shared" si="0"/>
        <v>73</v>
      </c>
    </row>
    <row r="33" spans="1:15">
      <c r="A33" s="12"/>
      <c r="B33" s="13"/>
      <c r="C33" s="13"/>
      <c r="D33" s="8"/>
      <c r="E33" s="2"/>
      <c r="F33" s="2"/>
      <c r="G33" s="2">
        <f t="shared" si="0"/>
        <v>73</v>
      </c>
    </row>
    <row r="34" spans="1:15">
      <c r="A34" s="9"/>
      <c r="B34" s="10"/>
      <c r="C34" s="10"/>
      <c r="D34" s="32"/>
      <c r="E34" s="2"/>
      <c r="F34" s="2"/>
      <c r="G34" s="2">
        <f t="shared" si="0"/>
        <v>73</v>
      </c>
    </row>
    <row r="35" spans="1:15">
      <c r="A35" s="9"/>
      <c r="B35" s="10"/>
      <c r="C35" s="10"/>
      <c r="D35" s="11"/>
      <c r="E35" s="2"/>
      <c r="F35" s="2"/>
      <c r="G35" s="2">
        <f t="shared" si="0"/>
        <v>73</v>
      </c>
    </row>
    <row r="37" spans="1:15" ht="21">
      <c r="A37" s="139" t="s">
        <v>383</v>
      </c>
      <c r="B37" s="140"/>
      <c r="C37" s="140"/>
      <c r="D37" s="140"/>
      <c r="E37" s="140"/>
      <c r="F37" s="141"/>
      <c r="G37" s="20">
        <f>SUM(I37:N37)</f>
        <v>64</v>
      </c>
      <c r="I37" s="35">
        <f>LARGE(F4:F34,1)</f>
        <v>22</v>
      </c>
      <c r="J37" s="35">
        <f>LARGE(F4:F34,2)</f>
        <v>15</v>
      </c>
      <c r="K37" s="35">
        <f>LARGE(F4:F34,3)</f>
        <v>11</v>
      </c>
      <c r="L37" s="35">
        <f>LARGE(F4:F34,4)</f>
        <v>9</v>
      </c>
      <c r="M37" s="35">
        <f>LARGE(F4:F34,5)</f>
        <v>7</v>
      </c>
      <c r="N37" s="35"/>
      <c r="O37" s="45"/>
    </row>
  </sheetData>
  <mergeCells count="11">
    <mergeCell ref="A37:F37"/>
    <mergeCell ref="A1:G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hyperlinks>
    <hyperlink ref="A4" r:id="rId1" tooltip="Campeonato de Catalunya Absoluto" display="http://www.randa.org/en/WAGR/Events/Event detail.aspx?event=3895&amp;isMens=False"/>
    <hyperlink ref="A5" r:id="rId2" tooltip="Spanish National Team Championship" display="http://www.randa.org/en/WAGR/Events/Event detail.aspx?event=3756&amp;isMens=False"/>
    <hyperlink ref="A6" r:id="rId3" tooltip="Madrid Ladies Championship" display="http://www.randa.org/en/WAGR/Events/Event detail.aspx?event=3677&amp;isMens=False"/>
    <hyperlink ref="A7" r:id="rId4" tooltip="Catalonian Junior Championship" display="http://www.randa.org/en/WAGR/Events/Event detail.aspx?event=3628&amp;isMens=False"/>
    <hyperlink ref="A8" r:id="rId5" tooltip="Spanish Ladies Amateur - Copa S.M. La Reina" display="http://www.randa.org/en/WAGR/Events/Event detail.aspx?event=3596&amp;isMens=False"/>
    <hyperlink ref="A9" r:id="rId6" tooltip="Spanish International Stroke Play" display="http://www.randa.org/en/WAGR/Events/Event detail.aspx?event=3479&amp;isMens=False"/>
    <hyperlink ref="A11" r:id="rId7" tooltip="Valles Region Championship" display="http://www.randa.org/en/WAGR/Events/Event detail.aspx?event=4085&amp;isMens=False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>
      <c r="A1" s="137" t="s">
        <v>334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29" t="s">
        <v>2</v>
      </c>
      <c r="F3" s="29" t="s">
        <v>3</v>
      </c>
      <c r="G3" s="5" t="s">
        <v>4</v>
      </c>
    </row>
    <row r="4" spans="1:7">
      <c r="A4" s="145" t="s">
        <v>248</v>
      </c>
      <c r="B4" s="145"/>
      <c r="C4" s="145"/>
      <c r="D4" s="145"/>
      <c r="E4" s="54" t="s">
        <v>249</v>
      </c>
      <c r="F4" s="55">
        <v>20</v>
      </c>
      <c r="G4" s="2">
        <f>SUM(F4)</f>
        <v>20</v>
      </c>
    </row>
    <row r="5" spans="1:7">
      <c r="A5" s="150" t="s">
        <v>173</v>
      </c>
      <c r="B5" s="150"/>
      <c r="C5" s="150"/>
      <c r="D5" s="150"/>
      <c r="E5" s="54" t="s">
        <v>178</v>
      </c>
      <c r="F5" s="55">
        <v>31</v>
      </c>
      <c r="G5" s="2">
        <f t="shared" ref="G5:G35" si="0">SUM(G4,F5)</f>
        <v>51</v>
      </c>
    </row>
    <row r="6" spans="1:7">
      <c r="A6" s="152" t="s">
        <v>175</v>
      </c>
      <c r="B6" s="152"/>
      <c r="C6" s="152"/>
      <c r="D6" s="152"/>
      <c r="E6" s="54" t="s">
        <v>179</v>
      </c>
      <c r="F6" s="55">
        <v>31</v>
      </c>
      <c r="G6" s="2">
        <f t="shared" si="0"/>
        <v>82</v>
      </c>
    </row>
    <row r="7" spans="1:7">
      <c r="A7" s="154" t="s">
        <v>355</v>
      </c>
      <c r="B7" s="155"/>
      <c r="C7" s="155"/>
      <c r="D7" s="156"/>
      <c r="E7" s="2" t="s">
        <v>354</v>
      </c>
      <c r="F7" s="63">
        <v>31</v>
      </c>
      <c r="G7" s="2">
        <f t="shared" si="0"/>
        <v>113</v>
      </c>
    </row>
    <row r="8" spans="1:7">
      <c r="A8" s="145" t="s">
        <v>416</v>
      </c>
      <c r="B8" s="145"/>
      <c r="C8" s="145"/>
      <c r="D8" s="145"/>
      <c r="E8" s="95" t="s">
        <v>415</v>
      </c>
      <c r="F8" s="55">
        <v>34</v>
      </c>
      <c r="G8" s="2">
        <f t="shared" si="0"/>
        <v>147</v>
      </c>
    </row>
    <row r="9" spans="1:7">
      <c r="A9" s="152" t="s">
        <v>406</v>
      </c>
      <c r="B9" s="152"/>
      <c r="C9" s="152"/>
      <c r="D9" s="152"/>
      <c r="E9" s="95" t="s">
        <v>405</v>
      </c>
      <c r="F9" s="55">
        <v>18</v>
      </c>
      <c r="G9" s="2">
        <f t="shared" si="0"/>
        <v>165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165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165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165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165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165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165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165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165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165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165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165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165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165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165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165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165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165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165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165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165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165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165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165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165</v>
      </c>
    </row>
    <row r="34" spans="1:14">
      <c r="A34" s="9"/>
      <c r="B34" s="10"/>
      <c r="C34" s="10"/>
      <c r="D34" s="10"/>
      <c r="E34" s="2"/>
      <c r="F34" s="2"/>
      <c r="G34" s="2">
        <f t="shared" si="0"/>
        <v>165</v>
      </c>
    </row>
    <row r="35" spans="1:14">
      <c r="A35" s="9"/>
      <c r="B35" s="10"/>
      <c r="C35" s="10"/>
      <c r="D35" s="11"/>
      <c r="E35" s="2"/>
      <c r="F35" s="2"/>
      <c r="G35" s="2">
        <f t="shared" si="0"/>
        <v>165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147</v>
      </c>
      <c r="I37" s="35">
        <f>LARGE(F4:F34,1)</f>
        <v>34</v>
      </c>
      <c r="J37" s="35">
        <f>LARGE(F4:F34,2)</f>
        <v>31</v>
      </c>
      <c r="K37" s="35">
        <f>LARGE(F4:F34,3)</f>
        <v>31</v>
      </c>
      <c r="L37" s="35">
        <f>LARGE(F4:F34,4)</f>
        <v>31</v>
      </c>
      <c r="M37" s="35">
        <f>LARGE(F4:F34,5)</f>
        <v>20</v>
      </c>
      <c r="N37" s="19"/>
    </row>
  </sheetData>
  <mergeCells count="33">
    <mergeCell ref="A10:D10"/>
    <mergeCell ref="A7:D7"/>
    <mergeCell ref="A19:D19"/>
    <mergeCell ref="A1:G2"/>
    <mergeCell ref="A3:D3"/>
    <mergeCell ref="A6:D6"/>
    <mergeCell ref="A11:D11"/>
    <mergeCell ref="A12:D12"/>
    <mergeCell ref="A8:D8"/>
    <mergeCell ref="A9:D9"/>
    <mergeCell ref="A13:D13"/>
    <mergeCell ref="A18:D18"/>
    <mergeCell ref="A17:D17"/>
    <mergeCell ref="A16:D16"/>
    <mergeCell ref="A4:D4"/>
    <mergeCell ref="A5:D5"/>
    <mergeCell ref="A20:D20"/>
    <mergeCell ref="A21:D21"/>
    <mergeCell ref="A22:D22"/>
    <mergeCell ref="A14:D14"/>
    <mergeCell ref="A15:D15"/>
    <mergeCell ref="A37:F37"/>
    <mergeCell ref="A23:D23"/>
    <mergeCell ref="A24:D24"/>
    <mergeCell ref="A32:D32"/>
    <mergeCell ref="A31:D31"/>
    <mergeCell ref="A27:D27"/>
    <mergeCell ref="A25:D25"/>
    <mergeCell ref="A33:D33"/>
    <mergeCell ref="A30:D30"/>
    <mergeCell ref="A28:D28"/>
    <mergeCell ref="A26:D26"/>
    <mergeCell ref="A29:D29"/>
  </mergeCells>
  <hyperlinks>
    <hyperlink ref="A4" r:id="rId1" tooltip="Campeonato de Espana Cadete Reale" display="http://www.randa.org/en/WAGR/Events/Event detail.aspx?event=3849&amp;isMens=False"/>
    <hyperlink ref="A5" r:id="rId2" tooltip="Madrid Ladies Championship" display="http://www.randa.org/en/WAGR/Events/Event detail.aspx?event=3677&amp;isMens=False"/>
    <hyperlink ref="A6" r:id="rId3" tooltip="Portuguese International Ladies Amateur" display="http://www.randa.org/en/WAGR/Events/Event detail.aspx?event=3520&amp;isMens=False"/>
    <hyperlink ref="A8" r:id="rId4" tooltip="North of England Under 16 Stroke Play" display="http://www.randa.org/en/WAGR/Events/Event detail.aspx?event=4587&amp;isMens=False"/>
    <hyperlink ref="A9" r:id="rId5" tooltip="Girls" display="http://www.randa.org/en/WAGR/Events/Event detail.aspx?event=4521&amp;isMens=False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N37"/>
  <sheetViews>
    <sheetView topLeftCell="A13" workbookViewId="0">
      <selection sqref="A1:G2"/>
    </sheetView>
  </sheetViews>
  <sheetFormatPr baseColWidth="10" defaultRowHeight="15"/>
  <cols>
    <col min="6" max="6" width="11.42578125" style="1"/>
  </cols>
  <sheetData>
    <row r="1" spans="1:7">
      <c r="A1" s="137" t="s">
        <v>349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29" t="s">
        <v>2</v>
      </c>
      <c r="F3" s="75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6</v>
      </c>
      <c r="G4" s="2">
        <f>SUM(F4)</f>
        <v>6</v>
      </c>
    </row>
    <row r="5" spans="1:7">
      <c r="A5" s="152" t="s">
        <v>176</v>
      </c>
      <c r="B5" s="152"/>
      <c r="C5" s="152"/>
      <c r="D5" s="152"/>
      <c r="E5" s="54" t="s">
        <v>180</v>
      </c>
      <c r="F5" s="55">
        <v>16</v>
      </c>
      <c r="G5" s="2">
        <f t="shared" ref="G5:G35" si="0">SUM(G4,F5)</f>
        <v>22</v>
      </c>
    </row>
    <row r="6" spans="1:7">
      <c r="A6" s="154" t="s">
        <v>355</v>
      </c>
      <c r="B6" s="155"/>
      <c r="C6" s="155"/>
      <c r="D6" s="156"/>
      <c r="E6" s="2" t="s">
        <v>354</v>
      </c>
      <c r="F6" s="63">
        <v>16</v>
      </c>
      <c r="G6" s="2">
        <f t="shared" si="0"/>
        <v>38</v>
      </c>
    </row>
    <row r="7" spans="1:7">
      <c r="A7" s="143" t="s">
        <v>391</v>
      </c>
      <c r="B7" s="143"/>
      <c r="C7" s="143"/>
      <c r="D7" s="144"/>
      <c r="E7" s="2" t="s">
        <v>379</v>
      </c>
      <c r="F7" s="63">
        <v>5</v>
      </c>
      <c r="G7" s="2">
        <f t="shared" si="0"/>
        <v>43</v>
      </c>
    </row>
    <row r="8" spans="1:7">
      <c r="A8" s="145" t="s">
        <v>441</v>
      </c>
      <c r="B8" s="145"/>
      <c r="C8" s="145"/>
      <c r="D8" s="145"/>
      <c r="E8" s="95" t="s">
        <v>429</v>
      </c>
      <c r="F8" s="55">
        <v>5</v>
      </c>
      <c r="G8" s="2">
        <f t="shared" si="0"/>
        <v>48</v>
      </c>
    </row>
    <row r="9" spans="1:7">
      <c r="A9" s="152" t="s">
        <v>442</v>
      </c>
      <c r="B9" s="152"/>
      <c r="C9" s="152"/>
      <c r="D9" s="152"/>
      <c r="E9" s="95" t="s">
        <v>431</v>
      </c>
      <c r="F9" s="55">
        <v>14</v>
      </c>
      <c r="G9" s="2">
        <f t="shared" si="0"/>
        <v>62</v>
      </c>
    </row>
    <row r="10" spans="1:7">
      <c r="A10" s="163"/>
      <c r="B10" s="164"/>
      <c r="C10" s="164"/>
      <c r="D10" s="165"/>
      <c r="E10" s="2"/>
      <c r="F10" s="63"/>
      <c r="G10" s="2">
        <f t="shared" si="0"/>
        <v>62</v>
      </c>
    </row>
    <row r="11" spans="1:7">
      <c r="A11" s="163"/>
      <c r="B11" s="164"/>
      <c r="C11" s="164"/>
      <c r="D11" s="165"/>
      <c r="E11" s="2"/>
      <c r="F11" s="63"/>
      <c r="G11" s="2">
        <f t="shared" si="0"/>
        <v>62</v>
      </c>
    </row>
    <row r="12" spans="1:7">
      <c r="A12" s="163"/>
      <c r="B12" s="164"/>
      <c r="C12" s="164"/>
      <c r="D12" s="165"/>
      <c r="E12" s="2"/>
      <c r="F12" s="63"/>
      <c r="G12" s="2">
        <f t="shared" si="0"/>
        <v>62</v>
      </c>
    </row>
    <row r="13" spans="1:7">
      <c r="A13" s="163"/>
      <c r="B13" s="164"/>
      <c r="C13" s="164"/>
      <c r="D13" s="165"/>
      <c r="E13" s="2"/>
      <c r="F13" s="63"/>
      <c r="G13" s="2">
        <f t="shared" si="0"/>
        <v>62</v>
      </c>
    </row>
    <row r="14" spans="1:7">
      <c r="A14" s="163"/>
      <c r="B14" s="164"/>
      <c r="C14" s="164"/>
      <c r="D14" s="165"/>
      <c r="E14" s="2"/>
      <c r="F14" s="63"/>
      <c r="G14" s="2">
        <f t="shared" si="0"/>
        <v>62</v>
      </c>
    </row>
    <row r="15" spans="1:7">
      <c r="A15" s="163"/>
      <c r="B15" s="164"/>
      <c r="C15" s="164"/>
      <c r="D15" s="165"/>
      <c r="E15" s="2"/>
      <c r="F15" s="63"/>
      <c r="G15" s="2">
        <f t="shared" si="0"/>
        <v>62</v>
      </c>
    </row>
    <row r="16" spans="1:7">
      <c r="A16" s="163"/>
      <c r="B16" s="164"/>
      <c r="C16" s="164"/>
      <c r="D16" s="165"/>
      <c r="E16" s="2"/>
      <c r="F16" s="63"/>
      <c r="G16" s="2">
        <f t="shared" si="0"/>
        <v>62</v>
      </c>
    </row>
    <row r="17" spans="1:7">
      <c r="A17" s="163"/>
      <c r="B17" s="164"/>
      <c r="C17" s="164"/>
      <c r="D17" s="165"/>
      <c r="E17" s="2"/>
      <c r="F17" s="63"/>
      <c r="G17" s="2">
        <f t="shared" si="0"/>
        <v>62</v>
      </c>
    </row>
    <row r="18" spans="1:7">
      <c r="A18" s="163"/>
      <c r="B18" s="164"/>
      <c r="C18" s="164"/>
      <c r="D18" s="165"/>
      <c r="E18" s="2"/>
      <c r="F18" s="63"/>
      <c r="G18" s="2">
        <f t="shared" si="0"/>
        <v>62</v>
      </c>
    </row>
    <row r="19" spans="1:7">
      <c r="A19" s="163"/>
      <c r="B19" s="164"/>
      <c r="C19" s="164"/>
      <c r="D19" s="165"/>
      <c r="E19" s="2"/>
      <c r="F19" s="63"/>
      <c r="G19" s="2">
        <f t="shared" si="0"/>
        <v>62</v>
      </c>
    </row>
    <row r="20" spans="1:7">
      <c r="A20" s="163"/>
      <c r="B20" s="164"/>
      <c r="C20" s="164"/>
      <c r="D20" s="165"/>
      <c r="E20" s="2"/>
      <c r="F20" s="63"/>
      <c r="G20" s="2">
        <f t="shared" si="0"/>
        <v>62</v>
      </c>
    </row>
    <row r="21" spans="1:7">
      <c r="A21" s="163"/>
      <c r="B21" s="164"/>
      <c r="C21" s="164"/>
      <c r="D21" s="165"/>
      <c r="E21" s="2"/>
      <c r="F21" s="63"/>
      <c r="G21" s="2">
        <f t="shared" si="0"/>
        <v>62</v>
      </c>
    </row>
    <row r="22" spans="1:7">
      <c r="A22" s="163"/>
      <c r="B22" s="164"/>
      <c r="C22" s="164"/>
      <c r="D22" s="165"/>
      <c r="E22" s="2"/>
      <c r="F22" s="63"/>
      <c r="G22" s="2">
        <f t="shared" si="0"/>
        <v>62</v>
      </c>
    </row>
    <row r="23" spans="1:7">
      <c r="A23" s="163"/>
      <c r="B23" s="164"/>
      <c r="C23" s="164"/>
      <c r="D23" s="165"/>
      <c r="E23" s="2"/>
      <c r="F23" s="63"/>
      <c r="G23" s="2">
        <f t="shared" si="0"/>
        <v>62</v>
      </c>
    </row>
    <row r="24" spans="1:7">
      <c r="A24" s="163"/>
      <c r="B24" s="164"/>
      <c r="C24" s="164"/>
      <c r="D24" s="165"/>
      <c r="E24" s="2"/>
      <c r="F24" s="63"/>
      <c r="G24" s="2">
        <f t="shared" si="0"/>
        <v>62</v>
      </c>
    </row>
    <row r="25" spans="1:7">
      <c r="A25" s="163"/>
      <c r="B25" s="164"/>
      <c r="C25" s="164"/>
      <c r="D25" s="165"/>
      <c r="E25" s="2"/>
      <c r="F25" s="63"/>
      <c r="G25" s="2">
        <f t="shared" si="0"/>
        <v>62</v>
      </c>
    </row>
    <row r="26" spans="1:7">
      <c r="A26" s="163"/>
      <c r="B26" s="164"/>
      <c r="C26" s="164"/>
      <c r="D26" s="165"/>
      <c r="E26" s="2"/>
      <c r="F26" s="63"/>
      <c r="G26" s="2">
        <f t="shared" si="0"/>
        <v>62</v>
      </c>
    </row>
    <row r="27" spans="1:7">
      <c r="A27" s="163"/>
      <c r="B27" s="164"/>
      <c r="C27" s="164"/>
      <c r="D27" s="165"/>
      <c r="E27" s="2"/>
      <c r="F27" s="63"/>
      <c r="G27" s="2">
        <f t="shared" si="0"/>
        <v>62</v>
      </c>
    </row>
    <row r="28" spans="1:7">
      <c r="A28" s="163"/>
      <c r="B28" s="164"/>
      <c r="C28" s="164"/>
      <c r="D28" s="165"/>
      <c r="E28" s="2"/>
      <c r="F28" s="63"/>
      <c r="G28" s="2">
        <f t="shared" si="0"/>
        <v>62</v>
      </c>
    </row>
    <row r="29" spans="1:7">
      <c r="A29" s="163"/>
      <c r="B29" s="164"/>
      <c r="C29" s="164"/>
      <c r="D29" s="165"/>
      <c r="E29" s="2"/>
      <c r="F29" s="63"/>
      <c r="G29" s="2">
        <f t="shared" si="0"/>
        <v>62</v>
      </c>
    </row>
    <row r="30" spans="1:7">
      <c r="A30" s="163"/>
      <c r="B30" s="164"/>
      <c r="C30" s="164"/>
      <c r="D30" s="165"/>
      <c r="E30" s="2"/>
      <c r="F30" s="63"/>
      <c r="G30" s="2">
        <f t="shared" si="0"/>
        <v>62</v>
      </c>
    </row>
    <row r="31" spans="1:7">
      <c r="A31" s="163"/>
      <c r="B31" s="164"/>
      <c r="C31" s="164"/>
      <c r="D31" s="165"/>
      <c r="E31" s="2"/>
      <c r="F31" s="63"/>
      <c r="G31" s="2">
        <f t="shared" si="0"/>
        <v>62</v>
      </c>
    </row>
    <row r="32" spans="1:7">
      <c r="A32" s="163"/>
      <c r="B32" s="164"/>
      <c r="C32" s="164"/>
      <c r="D32" s="165"/>
      <c r="E32" s="2"/>
      <c r="F32" s="63"/>
      <c r="G32" s="2">
        <f t="shared" si="0"/>
        <v>62</v>
      </c>
    </row>
    <row r="33" spans="1:14">
      <c r="A33" s="163"/>
      <c r="B33" s="164"/>
      <c r="C33" s="164"/>
      <c r="D33" s="165"/>
      <c r="E33" s="2"/>
      <c r="F33" s="63"/>
      <c r="G33" s="2">
        <f t="shared" si="0"/>
        <v>62</v>
      </c>
    </row>
    <row r="34" spans="1:14">
      <c r="A34" s="9"/>
      <c r="B34" s="10"/>
      <c r="C34" s="10"/>
      <c r="D34" s="10"/>
      <c r="E34" s="2"/>
      <c r="F34" s="63"/>
      <c r="G34" s="2">
        <f t="shared" si="0"/>
        <v>62</v>
      </c>
    </row>
    <row r="35" spans="1:14">
      <c r="A35" s="9"/>
      <c r="B35" s="10"/>
      <c r="C35" s="10"/>
      <c r="D35" s="11"/>
      <c r="E35" s="2"/>
      <c r="F35" s="63"/>
      <c r="G35" s="2">
        <f t="shared" si="0"/>
        <v>62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57</v>
      </c>
      <c r="I37" s="35">
        <f>LARGE(F4:F34,1)</f>
        <v>16</v>
      </c>
      <c r="J37" s="35">
        <f>LARGE(F4:F34,2)</f>
        <v>16</v>
      </c>
      <c r="K37" s="35">
        <f>LARGE(F4:F34,3)</f>
        <v>14</v>
      </c>
      <c r="L37" s="35">
        <f>LARGE(F4:F34,4)</f>
        <v>6</v>
      </c>
      <c r="M37" s="35">
        <f>LARGE(F4:F34,5)</f>
        <v>5</v>
      </c>
      <c r="N37" s="19"/>
    </row>
  </sheetData>
  <mergeCells count="33">
    <mergeCell ref="A1:G2"/>
    <mergeCell ref="A3:D3"/>
    <mergeCell ref="A11:D11"/>
    <mergeCell ref="A12:D12"/>
    <mergeCell ref="A19:D19"/>
    <mergeCell ref="A10:D10"/>
    <mergeCell ref="A13:D13"/>
    <mergeCell ref="A18:D18"/>
    <mergeCell ref="A17:D17"/>
    <mergeCell ref="A4:D4"/>
    <mergeCell ref="A5:D5"/>
    <mergeCell ref="A6:D6"/>
    <mergeCell ref="A21:D21"/>
    <mergeCell ref="A22:D22"/>
    <mergeCell ref="A27:D27"/>
    <mergeCell ref="A28:D28"/>
    <mergeCell ref="A25:D25"/>
    <mergeCell ref="A20:D20"/>
    <mergeCell ref="A7:D7"/>
    <mergeCell ref="A8:D8"/>
    <mergeCell ref="A9:D9"/>
    <mergeCell ref="A14:D14"/>
    <mergeCell ref="A15:D15"/>
    <mergeCell ref="A16:D16"/>
    <mergeCell ref="A37:F37"/>
    <mergeCell ref="A23:D23"/>
    <mergeCell ref="A24:D24"/>
    <mergeCell ref="A32:D32"/>
    <mergeCell ref="A31:D31"/>
    <mergeCell ref="A30:D30"/>
    <mergeCell ref="A33:D33"/>
    <mergeCell ref="A26:D26"/>
    <mergeCell ref="A29:D29"/>
  </mergeCells>
  <hyperlinks>
    <hyperlink ref="A4" r:id="rId1" tooltip="Madrid Ladies Championship" display="http://www.randa.org/en/WAGR/Events/Event detail.aspx?event=3677&amp;isMens=False"/>
    <hyperlink ref="A5" r:id="rId2" tooltip="Spanish International Stroke Play" display="http://www.randa.org/en/WAGR/Events/Event detail.aspx?event=3479&amp;isMens=False"/>
    <hyperlink ref="A7" r:id="rId3" display="http://www.randa.org/en/WAGR/Events/Event detail.aspx?event=4226&amp;ismens=False"/>
    <hyperlink ref="A8" r:id="rId4" tooltip="Branch Law Firm - Dick McGuire Invitational" display="http://www.randa.org/en/WAGR/Events/Event detail.aspx?event=4716&amp;isMens=False"/>
    <hyperlink ref="A9" r:id="rId5" tooltip="Colonel Wollenberg" display="http://www.randa.org/en/WAGR/Events/Event detail.aspx?event=4663&amp;isMens=False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>
      <c r="A1" s="137" t="s">
        <v>269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29" t="s">
        <v>2</v>
      </c>
      <c r="F3" s="29" t="s">
        <v>3</v>
      </c>
      <c r="G3" s="5" t="s">
        <v>4</v>
      </c>
    </row>
    <row r="4" spans="1:7">
      <c r="A4" s="145" t="s">
        <v>248</v>
      </c>
      <c r="B4" s="145"/>
      <c r="C4" s="145"/>
      <c r="D4" s="145"/>
      <c r="E4" s="54" t="s">
        <v>249</v>
      </c>
      <c r="F4" s="55">
        <v>16</v>
      </c>
      <c r="G4" s="2">
        <f>SUM(F4)</f>
        <v>16</v>
      </c>
    </row>
    <row r="5" spans="1:7">
      <c r="A5" s="150" t="s">
        <v>304</v>
      </c>
      <c r="B5" s="150"/>
      <c r="C5" s="150"/>
      <c r="D5" s="150"/>
      <c r="E5" s="54" t="s">
        <v>177</v>
      </c>
      <c r="F5" s="55">
        <v>22</v>
      </c>
      <c r="G5" s="2">
        <f t="shared" ref="G5:G35" si="0">SUM(G4,F5)</f>
        <v>38</v>
      </c>
    </row>
    <row r="6" spans="1:7">
      <c r="A6" s="150" t="s">
        <v>173</v>
      </c>
      <c r="B6" s="150"/>
      <c r="C6" s="150"/>
      <c r="D6" s="150"/>
      <c r="E6" s="54" t="s">
        <v>178</v>
      </c>
      <c r="F6" s="55">
        <v>13</v>
      </c>
      <c r="G6" s="2">
        <f t="shared" si="0"/>
        <v>51</v>
      </c>
    </row>
    <row r="7" spans="1:7">
      <c r="A7" s="152" t="s">
        <v>176</v>
      </c>
      <c r="B7" s="152"/>
      <c r="C7" s="152"/>
      <c r="D7" s="152"/>
      <c r="E7" s="54" t="s">
        <v>180</v>
      </c>
      <c r="F7" s="55">
        <v>26</v>
      </c>
      <c r="G7" s="2">
        <f t="shared" si="0"/>
        <v>77</v>
      </c>
    </row>
    <row r="8" spans="1:7">
      <c r="A8" s="154" t="s">
        <v>355</v>
      </c>
      <c r="B8" s="155"/>
      <c r="C8" s="155"/>
      <c r="D8" s="156"/>
      <c r="E8" s="2" t="s">
        <v>354</v>
      </c>
      <c r="F8" s="63">
        <v>29</v>
      </c>
      <c r="G8" s="2">
        <f t="shared" si="0"/>
        <v>106</v>
      </c>
    </row>
    <row r="9" spans="1:7">
      <c r="A9" s="163"/>
      <c r="B9" s="164"/>
      <c r="C9" s="164"/>
      <c r="D9" s="165"/>
      <c r="E9" s="2"/>
      <c r="F9" s="2"/>
      <c r="G9" s="2">
        <f t="shared" si="0"/>
        <v>106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106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106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106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106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106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106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106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106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106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106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106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106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106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106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106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106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106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106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106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106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106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106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106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106</v>
      </c>
    </row>
    <row r="34" spans="1:14">
      <c r="A34" s="9"/>
      <c r="B34" s="10"/>
      <c r="C34" s="10"/>
      <c r="D34" s="10"/>
      <c r="E34" s="2"/>
      <c r="F34" s="2"/>
      <c r="G34" s="2">
        <f t="shared" si="0"/>
        <v>106</v>
      </c>
    </row>
    <row r="35" spans="1:14">
      <c r="A35" s="9"/>
      <c r="B35" s="10"/>
      <c r="C35" s="10"/>
      <c r="D35" s="11"/>
      <c r="E35" s="2"/>
      <c r="F35" s="2"/>
      <c r="G35" s="2">
        <f t="shared" si="0"/>
        <v>106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106</v>
      </c>
      <c r="I37" s="35">
        <f>LARGE(F4:F34,1)</f>
        <v>29</v>
      </c>
      <c r="J37" s="35">
        <f>LARGE(F4:F34,2)</f>
        <v>26</v>
      </c>
      <c r="K37" s="35">
        <f>LARGE(F4:F34,3)</f>
        <v>22</v>
      </c>
      <c r="L37" s="35">
        <f>LARGE(F4:F34,4)</f>
        <v>16</v>
      </c>
      <c r="M37" s="35">
        <f>LARGE(F4:F34,5)</f>
        <v>13</v>
      </c>
      <c r="N37" s="19"/>
    </row>
  </sheetData>
  <mergeCells count="33">
    <mergeCell ref="A7:D7"/>
    <mergeCell ref="A8:D8"/>
    <mergeCell ref="A9:D9"/>
    <mergeCell ref="A10:D10"/>
    <mergeCell ref="A1:G2"/>
    <mergeCell ref="A3:D3"/>
    <mergeCell ref="A5:D5"/>
    <mergeCell ref="A6:D6"/>
    <mergeCell ref="A4:D4"/>
    <mergeCell ref="A11:D11"/>
    <mergeCell ref="A12:D12"/>
    <mergeCell ref="A25:D25"/>
    <mergeCell ref="A14:D14"/>
    <mergeCell ref="A15:D15"/>
    <mergeCell ref="A16:D16"/>
    <mergeCell ref="A19:D19"/>
    <mergeCell ref="A20:D20"/>
    <mergeCell ref="A18:D18"/>
    <mergeCell ref="A17:D17"/>
    <mergeCell ref="A37:F37"/>
    <mergeCell ref="A23:D23"/>
    <mergeCell ref="A24:D24"/>
    <mergeCell ref="A32:D32"/>
    <mergeCell ref="A13:D13"/>
    <mergeCell ref="A33:D33"/>
    <mergeCell ref="A26:D26"/>
    <mergeCell ref="A27:D27"/>
    <mergeCell ref="A28:D28"/>
    <mergeCell ref="A29:D29"/>
    <mergeCell ref="A30:D30"/>
    <mergeCell ref="A31:D31"/>
    <mergeCell ref="A21:D21"/>
    <mergeCell ref="A22:D22"/>
  </mergeCells>
  <hyperlinks>
    <hyperlink ref="A4" r:id="rId1" tooltip="Campeonato de Espana Cadete Reale" display="http://www.randa.org/en/WAGR/Events/Event detail.aspx?event=3849&amp;isMens=False"/>
    <hyperlink ref="A5" r:id="rId2" tooltip="Grand Prix de la Nivelle" display="http://www.randa.org/en/WAGR/Events/Event detail.aspx?event=3738&amp;isMens=False"/>
    <hyperlink ref="A6" r:id="rId3" tooltip="Madrid Ladies Championship" display="http://www.randa.org/en/WAGR/Events/Event detail.aspx?event=3677&amp;isMens=False"/>
    <hyperlink ref="A7" r:id="rId4" tooltip="Spanish International Stroke Play" display="http://www.randa.org/en/WAGR/Events/Event detail.aspx?event=3479&amp;isMens=False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L38" sqref="L38"/>
    </sheetView>
  </sheetViews>
  <sheetFormatPr baseColWidth="10" defaultRowHeight="15"/>
  <sheetData>
    <row r="1" spans="1:7">
      <c r="A1" s="137" t="s">
        <v>270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0" t="s">
        <v>2</v>
      </c>
      <c r="F3" s="30" t="s">
        <v>3</v>
      </c>
      <c r="G3" s="5" t="s">
        <v>4</v>
      </c>
    </row>
    <row r="4" spans="1:7">
      <c r="A4" s="145" t="s">
        <v>193</v>
      </c>
      <c r="B4" s="145"/>
      <c r="C4" s="145"/>
      <c r="D4" s="145"/>
      <c r="E4" s="54" t="s">
        <v>177</v>
      </c>
      <c r="F4" s="55">
        <v>20</v>
      </c>
      <c r="G4" s="2">
        <f>SUM(F4)</f>
        <v>20</v>
      </c>
    </row>
    <row r="5" spans="1:7">
      <c r="A5" s="152" t="s">
        <v>188</v>
      </c>
      <c r="B5" s="152"/>
      <c r="C5" s="152"/>
      <c r="D5" s="152"/>
      <c r="E5" s="54" t="s">
        <v>178</v>
      </c>
      <c r="F5" s="55">
        <v>28</v>
      </c>
      <c r="G5" s="2">
        <f t="shared" ref="G5:G35" si="0">SUM(G4,F5)</f>
        <v>48</v>
      </c>
    </row>
    <row r="6" spans="1:7">
      <c r="A6" s="143" t="s">
        <v>370</v>
      </c>
      <c r="B6" s="143"/>
      <c r="C6" s="143"/>
      <c r="D6" s="143"/>
      <c r="E6" s="54" t="s">
        <v>369</v>
      </c>
      <c r="F6" s="55">
        <v>23</v>
      </c>
      <c r="G6" s="2">
        <f t="shared" si="0"/>
        <v>71</v>
      </c>
    </row>
    <row r="7" spans="1:7">
      <c r="A7" s="145" t="s">
        <v>439</v>
      </c>
      <c r="B7" s="145"/>
      <c r="C7" s="145"/>
      <c r="D7" s="145"/>
      <c r="E7" s="95" t="s">
        <v>434</v>
      </c>
      <c r="F7" s="55">
        <v>33</v>
      </c>
      <c r="G7" s="2">
        <f t="shared" si="0"/>
        <v>104</v>
      </c>
    </row>
    <row r="8" spans="1:7">
      <c r="A8" s="95"/>
      <c r="B8" s="62"/>
      <c r="C8" s="95"/>
      <c r="D8" s="95"/>
      <c r="E8" s="2"/>
      <c r="F8" s="2"/>
      <c r="G8" s="2">
        <f t="shared" si="0"/>
        <v>104</v>
      </c>
    </row>
    <row r="9" spans="1:7">
      <c r="A9" s="12"/>
      <c r="B9" s="13"/>
      <c r="C9" s="13"/>
      <c r="D9" s="8"/>
      <c r="E9" s="2"/>
      <c r="F9" s="2"/>
      <c r="G9" s="2">
        <f t="shared" si="0"/>
        <v>104</v>
      </c>
    </row>
    <row r="10" spans="1:7">
      <c r="A10" s="12"/>
      <c r="B10" s="13"/>
      <c r="C10" s="13"/>
      <c r="D10" s="8"/>
      <c r="E10" s="2"/>
      <c r="F10" s="2"/>
      <c r="G10" s="2">
        <f t="shared" si="0"/>
        <v>104</v>
      </c>
    </row>
    <row r="11" spans="1:7">
      <c r="A11" s="12"/>
      <c r="B11" s="13"/>
      <c r="C11" s="13"/>
      <c r="D11" s="8"/>
      <c r="E11" s="2"/>
      <c r="F11" s="2"/>
      <c r="G11" s="2">
        <f t="shared" si="0"/>
        <v>104</v>
      </c>
    </row>
    <row r="12" spans="1:7">
      <c r="A12" s="12"/>
      <c r="B12" s="13"/>
      <c r="C12" s="13"/>
      <c r="D12" s="8"/>
      <c r="E12" s="2"/>
      <c r="F12" s="2"/>
      <c r="G12" s="2">
        <f t="shared" si="0"/>
        <v>104</v>
      </c>
    </row>
    <row r="13" spans="1:7">
      <c r="A13" s="12"/>
      <c r="B13" s="13"/>
      <c r="C13" s="13"/>
      <c r="D13" s="8"/>
      <c r="E13" s="2"/>
      <c r="F13" s="2"/>
      <c r="G13" s="2">
        <f t="shared" si="0"/>
        <v>104</v>
      </c>
    </row>
    <row r="14" spans="1:7">
      <c r="A14" s="12"/>
      <c r="B14" s="13"/>
      <c r="C14" s="13"/>
      <c r="D14" s="8"/>
      <c r="E14" s="2"/>
      <c r="F14" s="2"/>
      <c r="G14" s="2">
        <f t="shared" si="0"/>
        <v>104</v>
      </c>
    </row>
    <row r="15" spans="1:7">
      <c r="A15" s="12"/>
      <c r="B15" s="13"/>
      <c r="C15" s="13"/>
      <c r="D15" s="8"/>
      <c r="E15" s="2"/>
      <c r="F15" s="2"/>
      <c r="G15" s="2">
        <f t="shared" si="0"/>
        <v>104</v>
      </c>
    </row>
    <row r="16" spans="1:7">
      <c r="A16" s="12"/>
      <c r="B16" s="13"/>
      <c r="C16" s="13"/>
      <c r="D16" s="8"/>
      <c r="E16" s="2"/>
      <c r="F16" s="2"/>
      <c r="G16" s="2">
        <f t="shared" si="0"/>
        <v>104</v>
      </c>
    </row>
    <row r="17" spans="1:7">
      <c r="A17" s="12"/>
      <c r="B17" s="13"/>
      <c r="C17" s="13"/>
      <c r="D17" s="8"/>
      <c r="E17" s="2"/>
      <c r="F17" s="2"/>
      <c r="G17" s="2">
        <f t="shared" si="0"/>
        <v>104</v>
      </c>
    </row>
    <row r="18" spans="1:7">
      <c r="A18" s="12"/>
      <c r="B18" s="13"/>
      <c r="C18" s="13"/>
      <c r="D18" s="8"/>
      <c r="E18" s="2"/>
      <c r="F18" s="2"/>
      <c r="G18" s="2">
        <f t="shared" si="0"/>
        <v>104</v>
      </c>
    </row>
    <row r="19" spans="1:7">
      <c r="A19" s="12"/>
      <c r="B19" s="13"/>
      <c r="C19" s="13"/>
      <c r="D19" s="8"/>
      <c r="E19" s="2"/>
      <c r="F19" s="2"/>
      <c r="G19" s="2">
        <f t="shared" si="0"/>
        <v>104</v>
      </c>
    </row>
    <row r="20" spans="1:7">
      <c r="A20" s="12"/>
      <c r="B20" s="13"/>
      <c r="C20" s="13"/>
      <c r="D20" s="8"/>
      <c r="E20" s="2"/>
      <c r="F20" s="2"/>
      <c r="G20" s="2">
        <f t="shared" si="0"/>
        <v>104</v>
      </c>
    </row>
    <row r="21" spans="1:7">
      <c r="A21" s="12"/>
      <c r="B21" s="13"/>
      <c r="C21" s="13"/>
      <c r="D21" s="8"/>
      <c r="E21" s="2"/>
      <c r="F21" s="2"/>
      <c r="G21" s="2">
        <f t="shared" si="0"/>
        <v>104</v>
      </c>
    </row>
    <row r="22" spans="1:7">
      <c r="A22" s="12"/>
      <c r="B22" s="13"/>
      <c r="C22" s="13"/>
      <c r="D22" s="8"/>
      <c r="E22" s="2"/>
      <c r="F22" s="2"/>
      <c r="G22" s="2">
        <f t="shared" si="0"/>
        <v>104</v>
      </c>
    </row>
    <row r="23" spans="1:7">
      <c r="A23" s="12"/>
      <c r="B23" s="13"/>
      <c r="C23" s="13"/>
      <c r="D23" s="8"/>
      <c r="E23" s="2"/>
      <c r="F23" s="2"/>
      <c r="G23" s="2">
        <f t="shared" si="0"/>
        <v>104</v>
      </c>
    </row>
    <row r="24" spans="1:7">
      <c r="A24" s="12"/>
      <c r="B24" s="13"/>
      <c r="C24" s="13"/>
      <c r="D24" s="8"/>
      <c r="E24" s="2"/>
      <c r="F24" s="2"/>
      <c r="G24" s="2">
        <f t="shared" si="0"/>
        <v>104</v>
      </c>
    </row>
    <row r="25" spans="1:7">
      <c r="A25" s="12"/>
      <c r="B25" s="13"/>
      <c r="C25" s="13"/>
      <c r="D25" s="8"/>
      <c r="E25" s="2"/>
      <c r="F25" s="2"/>
      <c r="G25" s="2">
        <f t="shared" si="0"/>
        <v>104</v>
      </c>
    </row>
    <row r="26" spans="1:7">
      <c r="A26" s="12"/>
      <c r="B26" s="13"/>
      <c r="C26" s="13"/>
      <c r="D26" s="8"/>
      <c r="E26" s="2"/>
      <c r="F26" s="2"/>
      <c r="G26" s="2">
        <f t="shared" si="0"/>
        <v>104</v>
      </c>
    </row>
    <row r="27" spans="1:7">
      <c r="A27" s="12"/>
      <c r="B27" s="13"/>
      <c r="C27" s="13"/>
      <c r="D27" s="8"/>
      <c r="E27" s="2"/>
      <c r="F27" s="2"/>
      <c r="G27" s="2">
        <f t="shared" si="0"/>
        <v>104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104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104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104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104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104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104</v>
      </c>
    </row>
    <row r="34" spans="1:14">
      <c r="A34" s="9"/>
      <c r="B34" s="10"/>
      <c r="C34" s="10"/>
      <c r="D34" s="10"/>
      <c r="E34" s="2"/>
      <c r="F34" s="2"/>
      <c r="G34" s="2">
        <f t="shared" si="0"/>
        <v>104</v>
      </c>
    </row>
    <row r="35" spans="1:14">
      <c r="A35" s="9"/>
      <c r="B35" s="10"/>
      <c r="C35" s="10"/>
      <c r="D35" s="11"/>
      <c r="E35" s="2"/>
      <c r="F35" s="2"/>
      <c r="G35" s="2">
        <f t="shared" si="0"/>
        <v>104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104</v>
      </c>
      <c r="I37" s="35">
        <f>LARGE(F4:F34,1)</f>
        <v>33</v>
      </c>
      <c r="J37" s="35">
        <f>LARGE(F4:F34,2)</f>
        <v>28</v>
      </c>
      <c r="K37" s="35">
        <f>LARGE(F4:F34,3)</f>
        <v>23</v>
      </c>
      <c r="L37" s="35">
        <f>LARGE(F4:F34,4)</f>
        <v>20</v>
      </c>
      <c r="M37" s="19"/>
      <c r="N37" s="19"/>
    </row>
  </sheetData>
  <mergeCells count="13">
    <mergeCell ref="A1:G2"/>
    <mergeCell ref="A3:D3"/>
    <mergeCell ref="A33:D33"/>
    <mergeCell ref="A37:F37"/>
    <mergeCell ref="A28:D28"/>
    <mergeCell ref="A29:D29"/>
    <mergeCell ref="A30:D30"/>
    <mergeCell ref="A31:D31"/>
    <mergeCell ref="A32:D32"/>
    <mergeCell ref="A4:D4"/>
    <mergeCell ref="A5:D5"/>
    <mergeCell ref="A6:D6"/>
    <mergeCell ref="A7:D7"/>
  </mergeCells>
  <hyperlinks>
    <hyperlink ref="A4" r:id="rId1" tooltip="Spanish National Team Championship" display="http://www.randa.org/en/WAGR/Events/Event detail.aspx?event=3756&amp;isMens=False"/>
    <hyperlink ref="A5" r:id="rId2" tooltip="European Nations Cup Individual" display="http://www.randa.org/en/WAGR/Events/Event detail.aspx?event=3670&amp;isMens=False"/>
    <hyperlink ref="A6" r:id="rId3" tooltip="Spanish National Mid Amateur" display="http://www.randa.org/en/WAGR/Events/Event detail.aspx?event=4116&amp;isMens=False"/>
    <hyperlink ref="A7" r:id="rId4" tooltip="European Senior Team Championship" display="http://www.randa.org/en/WAGR/Events/Event detail.aspx?event=4636&amp;isMens=False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>
      <c r="A1" s="137" t="s">
        <v>339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29" t="s">
        <v>2</v>
      </c>
      <c r="F3" s="29" t="s">
        <v>3</v>
      </c>
      <c r="G3" s="5" t="s">
        <v>4</v>
      </c>
    </row>
    <row r="4" spans="1:7">
      <c r="A4" s="145" t="s">
        <v>239</v>
      </c>
      <c r="B4" s="145"/>
      <c r="C4" s="145"/>
      <c r="D4" s="145"/>
      <c r="E4" s="54" t="s">
        <v>198</v>
      </c>
      <c r="F4" s="55">
        <v>15</v>
      </c>
      <c r="G4" s="2">
        <f>SUM(F4)</f>
        <v>15</v>
      </c>
    </row>
    <row r="5" spans="1:7">
      <c r="A5" s="150" t="s">
        <v>173</v>
      </c>
      <c r="B5" s="150"/>
      <c r="C5" s="150"/>
      <c r="D5" s="150"/>
      <c r="E5" s="54" t="s">
        <v>178</v>
      </c>
      <c r="F5" s="55">
        <v>22</v>
      </c>
      <c r="G5" s="2">
        <f t="shared" ref="G5:G35" si="0">SUM(G4,F5)</f>
        <v>37</v>
      </c>
    </row>
    <row r="6" spans="1:7">
      <c r="A6" s="152" t="s">
        <v>189</v>
      </c>
      <c r="B6" s="152"/>
      <c r="C6" s="152"/>
      <c r="D6" s="152"/>
      <c r="E6" s="54" t="s">
        <v>191</v>
      </c>
      <c r="F6" s="55">
        <v>25</v>
      </c>
      <c r="G6" s="2">
        <f t="shared" si="0"/>
        <v>62</v>
      </c>
    </row>
    <row r="7" spans="1:7">
      <c r="A7" s="154" t="s">
        <v>355</v>
      </c>
      <c r="B7" s="155"/>
      <c r="C7" s="155"/>
      <c r="D7" s="156"/>
      <c r="E7" s="2" t="s">
        <v>354</v>
      </c>
      <c r="F7" s="63">
        <v>26</v>
      </c>
      <c r="G7" s="2">
        <f t="shared" si="0"/>
        <v>88</v>
      </c>
    </row>
    <row r="8" spans="1:7">
      <c r="A8" s="163"/>
      <c r="B8" s="164"/>
      <c r="C8" s="164"/>
      <c r="D8" s="165"/>
      <c r="E8" s="2"/>
      <c r="F8" s="2"/>
      <c r="G8" s="2">
        <f t="shared" si="0"/>
        <v>88</v>
      </c>
    </row>
    <row r="9" spans="1:7">
      <c r="A9" s="163"/>
      <c r="B9" s="164"/>
      <c r="C9" s="164"/>
      <c r="D9" s="165"/>
      <c r="E9" s="2"/>
      <c r="F9" s="2"/>
      <c r="G9" s="2">
        <f t="shared" si="0"/>
        <v>88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88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88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88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88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88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88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88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88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88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88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88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88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88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88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88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88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88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88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88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88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88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88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88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88</v>
      </c>
    </row>
    <row r="34" spans="1:14">
      <c r="A34" s="9"/>
      <c r="B34" s="10"/>
      <c r="C34" s="10"/>
      <c r="D34" s="10"/>
      <c r="E34" s="2"/>
      <c r="F34" s="2"/>
      <c r="G34" s="2">
        <f t="shared" si="0"/>
        <v>88</v>
      </c>
    </row>
    <row r="35" spans="1:14">
      <c r="A35" s="9"/>
      <c r="B35" s="10"/>
      <c r="C35" s="10"/>
      <c r="D35" s="11"/>
      <c r="E35" s="2"/>
      <c r="F35" s="2"/>
      <c r="G35" s="2">
        <f t="shared" si="0"/>
        <v>88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88</v>
      </c>
      <c r="I37" s="35">
        <f>LARGE(F4:F34,1)</f>
        <v>26</v>
      </c>
      <c r="J37" s="35">
        <f>LARGE(F4:F34,2)</f>
        <v>25</v>
      </c>
      <c r="K37" s="35">
        <f>LARGE(F4:F34,3)</f>
        <v>22</v>
      </c>
      <c r="L37" s="35">
        <f>LARGE(F4:F34,4)</f>
        <v>15</v>
      </c>
      <c r="M37" s="35"/>
      <c r="N37" s="19"/>
    </row>
  </sheetData>
  <mergeCells count="33">
    <mergeCell ref="A7:D7"/>
    <mergeCell ref="A8:D8"/>
    <mergeCell ref="A9:D9"/>
    <mergeCell ref="A10:D10"/>
    <mergeCell ref="A1:G2"/>
    <mergeCell ref="A3:D3"/>
    <mergeCell ref="A5:D5"/>
    <mergeCell ref="A6:D6"/>
    <mergeCell ref="A4:D4"/>
    <mergeCell ref="A11:D11"/>
    <mergeCell ref="A12:D12"/>
    <mergeCell ref="A25:D25"/>
    <mergeCell ref="A14:D14"/>
    <mergeCell ref="A15:D15"/>
    <mergeCell ref="A16:D16"/>
    <mergeCell ref="A19:D19"/>
    <mergeCell ref="A20:D20"/>
    <mergeCell ref="A18:D18"/>
    <mergeCell ref="A17:D17"/>
    <mergeCell ref="A37:F37"/>
    <mergeCell ref="A23:D23"/>
    <mergeCell ref="A24:D24"/>
    <mergeCell ref="A32:D32"/>
    <mergeCell ref="A13:D13"/>
    <mergeCell ref="A33:D33"/>
    <mergeCell ref="A26:D26"/>
    <mergeCell ref="A27:D27"/>
    <mergeCell ref="A28:D28"/>
    <mergeCell ref="A29:D29"/>
    <mergeCell ref="A30:D30"/>
    <mergeCell ref="A31:D31"/>
    <mergeCell ref="A21:D21"/>
    <mergeCell ref="A22:D22"/>
  </mergeCells>
  <hyperlinks>
    <hyperlink ref="A4" r:id="rId1" tooltip="Campeonato de Espana Universitario" display="http://www.randa.org/en/WAGR/Events/Event detail.aspx?event=3847&amp;isMens=False"/>
    <hyperlink ref="A5" r:id="rId2" tooltip="Madrid Ladies Championship" display="http://www.randa.org/en/WAGR/Events/Event detail.aspx?event=3677&amp;isMens=False"/>
    <hyperlink ref="A6" r:id="rId3" tooltip="Castellon Ladies Amateur" display="http://www.randa.org/en/WAGR/Events/Event detail.aspx?event=3630&amp;isMens=False"/>
  </hyperlinks>
  <pageMargins left="0.7" right="0.7" top="0.75" bottom="0.75" header="0.3" footer="0.3"/>
  <pageSetup paperSize="9" orientation="portrait" r:id="rId4"/>
</worksheet>
</file>

<file path=xl/worksheets/sheet55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A10" sqref="A10:E10"/>
    </sheetView>
  </sheetViews>
  <sheetFormatPr baseColWidth="10" defaultRowHeight="15"/>
  <sheetData>
    <row r="1" spans="1:7">
      <c r="A1" s="137" t="s">
        <v>337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0" t="s">
        <v>2</v>
      </c>
      <c r="F3" s="30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15</v>
      </c>
      <c r="G4" s="2">
        <f>SUM(F4)</f>
        <v>15</v>
      </c>
    </row>
    <row r="5" spans="1:7">
      <c r="A5" s="150" t="s">
        <v>189</v>
      </c>
      <c r="B5" s="150"/>
      <c r="C5" s="150"/>
      <c r="D5" s="150"/>
      <c r="E5" s="54" t="s">
        <v>191</v>
      </c>
      <c r="F5" s="55">
        <v>22</v>
      </c>
      <c r="G5" s="2">
        <f t="shared" ref="G5:G35" si="0">SUM(G4,F5)</f>
        <v>37</v>
      </c>
    </row>
    <row r="6" spans="1:7">
      <c r="A6" s="150" t="s">
        <v>174</v>
      </c>
      <c r="B6" s="150"/>
      <c r="C6" s="150"/>
      <c r="D6" s="150"/>
      <c r="E6" s="54" t="s">
        <v>170</v>
      </c>
      <c r="F6" s="55">
        <v>9</v>
      </c>
      <c r="G6" s="2">
        <f t="shared" si="0"/>
        <v>46</v>
      </c>
    </row>
    <row r="7" spans="1:7">
      <c r="A7" s="152" t="s">
        <v>176</v>
      </c>
      <c r="B7" s="152"/>
      <c r="C7" s="152"/>
      <c r="D7" s="152"/>
      <c r="E7" s="54" t="s">
        <v>180</v>
      </c>
      <c r="F7" s="55">
        <v>25</v>
      </c>
      <c r="G7" s="2">
        <f t="shared" si="0"/>
        <v>71</v>
      </c>
    </row>
    <row r="8" spans="1:7">
      <c r="A8" s="154" t="s">
        <v>355</v>
      </c>
      <c r="B8" s="155"/>
      <c r="C8" s="155"/>
      <c r="D8" s="156"/>
      <c r="E8" s="2" t="s">
        <v>354</v>
      </c>
      <c r="F8" s="63">
        <v>21</v>
      </c>
      <c r="G8" s="2">
        <f t="shared" si="0"/>
        <v>92</v>
      </c>
    </row>
    <row r="9" spans="1:7">
      <c r="A9" s="143" t="s">
        <v>391</v>
      </c>
      <c r="B9" s="143"/>
      <c r="C9" s="143"/>
      <c r="D9" s="144"/>
      <c r="E9" s="2" t="s">
        <v>379</v>
      </c>
      <c r="F9" s="63">
        <v>10</v>
      </c>
      <c r="G9" s="2">
        <f t="shared" si="0"/>
        <v>102</v>
      </c>
    </row>
    <row r="10" spans="1:7">
      <c r="A10" s="143" t="s">
        <v>395</v>
      </c>
      <c r="B10" s="143"/>
      <c r="C10" s="143"/>
      <c r="D10" s="144"/>
      <c r="E10" s="95" t="s">
        <v>394</v>
      </c>
      <c r="F10" s="63">
        <v>34</v>
      </c>
      <c r="G10" s="2">
        <f t="shared" si="0"/>
        <v>136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136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136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136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136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136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136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136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136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136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136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136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136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136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136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136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136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136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136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136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136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136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136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136</v>
      </c>
    </row>
    <row r="34" spans="1:14">
      <c r="A34" s="9"/>
      <c r="B34" s="10"/>
      <c r="C34" s="10"/>
      <c r="D34" s="10"/>
      <c r="E34" s="2"/>
      <c r="F34" s="2"/>
      <c r="G34" s="2">
        <f t="shared" si="0"/>
        <v>136</v>
      </c>
    </row>
    <row r="35" spans="1:14">
      <c r="A35" s="9"/>
      <c r="B35" s="10"/>
      <c r="C35" s="10"/>
      <c r="D35" s="11"/>
      <c r="E35" s="2"/>
      <c r="F35" s="2"/>
      <c r="G35" s="2">
        <f t="shared" si="0"/>
        <v>136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117</v>
      </c>
      <c r="I37" s="35">
        <f>LARGE(F4:F34,1)</f>
        <v>34</v>
      </c>
      <c r="J37" s="35">
        <f>LARGE(F4:F34,2)</f>
        <v>25</v>
      </c>
      <c r="K37" s="35">
        <f>LARGE(F4:F34,3)</f>
        <v>22</v>
      </c>
      <c r="L37" s="35">
        <f>LARGE(F4:F34,4)</f>
        <v>21</v>
      </c>
      <c r="M37" s="35">
        <f>LARGE(F4:F34,5)</f>
        <v>15</v>
      </c>
      <c r="N37" s="19"/>
    </row>
  </sheetData>
  <mergeCells count="33">
    <mergeCell ref="A33:D33"/>
    <mergeCell ref="A37:F37"/>
    <mergeCell ref="A26:D26"/>
    <mergeCell ref="A27:D27"/>
    <mergeCell ref="A28:D28"/>
    <mergeCell ref="A29:D29"/>
    <mergeCell ref="A30:D30"/>
    <mergeCell ref="A31:D31"/>
    <mergeCell ref="A32:D32"/>
    <mergeCell ref="A21:D21"/>
    <mergeCell ref="A22:D22"/>
    <mergeCell ref="A23:D23"/>
    <mergeCell ref="A24:D24"/>
    <mergeCell ref="A25:D25"/>
    <mergeCell ref="A20:D20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8:D8"/>
    <mergeCell ref="A1:G2"/>
    <mergeCell ref="A3:D3"/>
    <mergeCell ref="A5:D5"/>
    <mergeCell ref="A6:D6"/>
    <mergeCell ref="A7:D7"/>
    <mergeCell ref="A4:D4"/>
  </mergeCells>
  <hyperlinks>
    <hyperlink ref="A4" r:id="rId1" tooltip="Madrid Ladies Championship" display="http://www.randa.org/en/WAGR/Events/Event detail.aspx?event=3677&amp;isMens=False"/>
    <hyperlink ref="A5" r:id="rId2" tooltip="Castellon Ladies Amateur" display="http://www.randa.org/en/WAGR/Events/Event detail.aspx?event=3630&amp;isMens=False"/>
    <hyperlink ref="A6" r:id="rId3" tooltip="Spanish Ladies Amateur - Copa S.M. La Reina" display="http://www.randa.org/en/WAGR/Events/Event detail.aspx?event=3596&amp;isMens=False"/>
    <hyperlink ref="A7" r:id="rId4" tooltip="Spanish International Stroke Play" display="http://www.randa.org/en/WAGR/Events/Event detail.aspx?event=3479&amp;isMens=False"/>
    <hyperlink ref="A9" r:id="rId5" display="http://www.randa.org/en/WAGR/Events/Event detail.aspx?event=4226&amp;ismens=False"/>
    <hyperlink ref="A10" r:id="rId6" tooltip="Campeonato de Alicante" display="http://www.randa.org/en/WAGR/Events/Event detail.aspx?event=4283&amp;isMens=False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K10" sqref="K10"/>
    </sheetView>
  </sheetViews>
  <sheetFormatPr baseColWidth="10" defaultRowHeight="15"/>
  <sheetData>
    <row r="1" spans="1:7" ht="15" customHeight="1">
      <c r="A1" s="137" t="s">
        <v>345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46" t="s">
        <v>1</v>
      </c>
      <c r="B3" s="147"/>
      <c r="C3" s="147"/>
      <c r="D3" s="148"/>
      <c r="E3" s="106" t="s">
        <v>2</v>
      </c>
      <c r="F3" s="106" t="s">
        <v>3</v>
      </c>
      <c r="G3" s="5" t="s">
        <v>4</v>
      </c>
    </row>
    <row r="4" spans="1:7" ht="15" customHeight="1">
      <c r="A4" s="145" t="s">
        <v>248</v>
      </c>
      <c r="B4" s="145"/>
      <c r="C4" s="145"/>
      <c r="D4" s="145"/>
      <c r="E4" s="54" t="s">
        <v>249</v>
      </c>
      <c r="F4" s="54">
        <v>21</v>
      </c>
      <c r="G4" s="2">
        <f>SUM(F4)</f>
        <v>21</v>
      </c>
    </row>
    <row r="5" spans="1:7" ht="15" customHeight="1">
      <c r="A5" s="150" t="s">
        <v>173</v>
      </c>
      <c r="B5" s="150"/>
      <c r="C5" s="150"/>
      <c r="D5" s="150"/>
      <c r="E5" s="54" t="s">
        <v>178</v>
      </c>
      <c r="F5" s="54">
        <v>4</v>
      </c>
      <c r="G5" s="2">
        <f t="shared" ref="G5:G11" si="0">SUM(G4,F5)</f>
        <v>25</v>
      </c>
    </row>
    <row r="6" spans="1:7" ht="15" customHeight="1">
      <c r="A6" s="152" t="s">
        <v>176</v>
      </c>
      <c r="B6" s="152"/>
      <c r="C6" s="152"/>
      <c r="D6" s="152"/>
      <c r="E6" s="95" t="s">
        <v>180</v>
      </c>
      <c r="F6" s="95">
        <v>15</v>
      </c>
      <c r="G6" s="2">
        <f t="shared" si="0"/>
        <v>40</v>
      </c>
    </row>
    <row r="7" spans="1:7">
      <c r="A7" s="154" t="s">
        <v>355</v>
      </c>
      <c r="B7" s="166"/>
      <c r="C7" s="166"/>
      <c r="D7" s="167"/>
      <c r="E7" s="2" t="s">
        <v>354</v>
      </c>
      <c r="F7" s="2">
        <v>45</v>
      </c>
      <c r="G7" s="2">
        <f t="shared" si="0"/>
        <v>85</v>
      </c>
    </row>
    <row r="8" spans="1:7" ht="15" customHeight="1">
      <c r="A8" s="143" t="s">
        <v>382</v>
      </c>
      <c r="B8" s="166"/>
      <c r="C8" s="166"/>
      <c r="D8" s="167"/>
      <c r="E8" s="88" t="s">
        <v>379</v>
      </c>
      <c r="F8" s="2">
        <v>23</v>
      </c>
      <c r="G8" s="2">
        <f t="shared" si="0"/>
        <v>108</v>
      </c>
    </row>
    <row r="9" spans="1:7">
      <c r="A9" s="143" t="s">
        <v>400</v>
      </c>
      <c r="B9" s="166"/>
      <c r="C9" s="166"/>
      <c r="D9" s="167"/>
      <c r="E9" s="95" t="s">
        <v>394</v>
      </c>
      <c r="F9" s="2">
        <v>34</v>
      </c>
      <c r="G9" s="2">
        <f t="shared" si="0"/>
        <v>142</v>
      </c>
    </row>
    <row r="10" spans="1:7" ht="15" customHeight="1">
      <c r="A10" s="145" t="s">
        <v>416</v>
      </c>
      <c r="B10" s="145"/>
      <c r="C10" s="145"/>
      <c r="D10" s="145"/>
      <c r="E10" s="95" t="s">
        <v>415</v>
      </c>
      <c r="F10" s="118">
        <v>20</v>
      </c>
      <c r="G10" s="2">
        <f t="shared" si="0"/>
        <v>162</v>
      </c>
    </row>
    <row r="11" spans="1:7" ht="15" customHeight="1">
      <c r="A11" s="152" t="s">
        <v>311</v>
      </c>
      <c r="B11" s="152"/>
      <c r="C11" s="152"/>
      <c r="D11" s="152"/>
      <c r="E11" s="95" t="s">
        <v>412</v>
      </c>
      <c r="F11" s="118">
        <v>28.75</v>
      </c>
      <c r="G11" s="2">
        <f t="shared" si="0"/>
        <v>190.75</v>
      </c>
    </row>
    <row r="12" spans="1:7">
      <c r="A12" s="163"/>
      <c r="B12" s="164"/>
      <c r="C12" s="164"/>
      <c r="D12" s="165"/>
      <c r="E12" s="2"/>
      <c r="F12" s="2"/>
      <c r="G12" s="2">
        <f t="shared" ref="G12:G35" si="1">SUM(G11,F12)</f>
        <v>190.75</v>
      </c>
    </row>
    <row r="13" spans="1:7">
      <c r="A13" s="163"/>
      <c r="B13" s="164"/>
      <c r="C13" s="164"/>
      <c r="D13" s="165"/>
      <c r="E13" s="2"/>
      <c r="F13" s="2"/>
      <c r="G13" s="2">
        <f t="shared" si="1"/>
        <v>190.75</v>
      </c>
    </row>
    <row r="14" spans="1:7">
      <c r="A14" s="163"/>
      <c r="B14" s="164"/>
      <c r="C14" s="164"/>
      <c r="D14" s="165"/>
      <c r="E14" s="2"/>
      <c r="F14" s="2"/>
      <c r="G14" s="2">
        <f t="shared" si="1"/>
        <v>190.75</v>
      </c>
    </row>
    <row r="15" spans="1:7">
      <c r="A15" s="163"/>
      <c r="B15" s="164"/>
      <c r="C15" s="164"/>
      <c r="D15" s="165"/>
      <c r="E15" s="2"/>
      <c r="F15" s="2"/>
      <c r="G15" s="2">
        <f t="shared" si="1"/>
        <v>190.75</v>
      </c>
    </row>
    <row r="16" spans="1:7">
      <c r="A16" s="163"/>
      <c r="B16" s="164"/>
      <c r="C16" s="164"/>
      <c r="D16" s="165"/>
      <c r="E16" s="2"/>
      <c r="F16" s="2"/>
      <c r="G16" s="2">
        <f t="shared" si="1"/>
        <v>190.75</v>
      </c>
    </row>
    <row r="17" spans="1:7">
      <c r="A17" s="163"/>
      <c r="B17" s="164"/>
      <c r="C17" s="164"/>
      <c r="D17" s="165"/>
      <c r="E17" s="2"/>
      <c r="F17" s="2"/>
      <c r="G17" s="2">
        <f t="shared" si="1"/>
        <v>190.75</v>
      </c>
    </row>
    <row r="18" spans="1:7">
      <c r="A18" s="163"/>
      <c r="B18" s="164"/>
      <c r="C18" s="164"/>
      <c r="D18" s="165"/>
      <c r="E18" s="2"/>
      <c r="F18" s="2"/>
      <c r="G18" s="2">
        <f t="shared" si="1"/>
        <v>190.75</v>
      </c>
    </row>
    <row r="19" spans="1:7">
      <c r="A19" s="163"/>
      <c r="B19" s="164"/>
      <c r="C19" s="164"/>
      <c r="D19" s="165"/>
      <c r="E19" s="2"/>
      <c r="F19" s="2"/>
      <c r="G19" s="2">
        <f t="shared" si="1"/>
        <v>190.75</v>
      </c>
    </row>
    <row r="20" spans="1:7">
      <c r="A20" s="163"/>
      <c r="B20" s="164"/>
      <c r="C20" s="164"/>
      <c r="D20" s="165"/>
      <c r="E20" s="2"/>
      <c r="F20" s="2"/>
      <c r="G20" s="2">
        <f t="shared" si="1"/>
        <v>190.75</v>
      </c>
    </row>
    <row r="21" spans="1:7">
      <c r="A21" s="163"/>
      <c r="B21" s="164"/>
      <c r="C21" s="164"/>
      <c r="D21" s="165"/>
      <c r="E21" s="2"/>
      <c r="F21" s="2"/>
      <c r="G21" s="2">
        <f t="shared" si="1"/>
        <v>190.75</v>
      </c>
    </row>
    <row r="22" spans="1:7">
      <c r="A22" s="163"/>
      <c r="B22" s="164"/>
      <c r="C22" s="164"/>
      <c r="D22" s="165"/>
      <c r="E22" s="2"/>
      <c r="F22" s="2"/>
      <c r="G22" s="2">
        <f t="shared" si="1"/>
        <v>190.75</v>
      </c>
    </row>
    <row r="23" spans="1:7">
      <c r="A23" s="163"/>
      <c r="B23" s="164"/>
      <c r="C23" s="164"/>
      <c r="D23" s="165"/>
      <c r="E23" s="2"/>
      <c r="F23" s="2"/>
      <c r="G23" s="2">
        <f t="shared" si="1"/>
        <v>190.75</v>
      </c>
    </row>
    <row r="24" spans="1:7">
      <c r="A24" s="163"/>
      <c r="B24" s="164"/>
      <c r="C24" s="164"/>
      <c r="D24" s="165"/>
      <c r="E24" s="2"/>
      <c r="F24" s="2"/>
      <c r="G24" s="2">
        <f t="shared" si="1"/>
        <v>190.75</v>
      </c>
    </row>
    <row r="25" spans="1:7">
      <c r="A25" s="163"/>
      <c r="B25" s="164"/>
      <c r="C25" s="164"/>
      <c r="D25" s="165"/>
      <c r="E25" s="2"/>
      <c r="F25" s="2"/>
      <c r="G25" s="2">
        <f t="shared" si="1"/>
        <v>190.75</v>
      </c>
    </row>
    <row r="26" spans="1:7">
      <c r="A26" s="163"/>
      <c r="B26" s="164"/>
      <c r="C26" s="164"/>
      <c r="D26" s="165"/>
      <c r="E26" s="2"/>
      <c r="F26" s="2"/>
      <c r="G26" s="2">
        <f t="shared" si="1"/>
        <v>190.75</v>
      </c>
    </row>
    <row r="27" spans="1:7">
      <c r="A27" s="163"/>
      <c r="B27" s="164"/>
      <c r="C27" s="164"/>
      <c r="D27" s="165"/>
      <c r="E27" s="2"/>
      <c r="F27" s="2"/>
      <c r="G27" s="2">
        <f t="shared" si="1"/>
        <v>190.75</v>
      </c>
    </row>
    <row r="28" spans="1:7">
      <c r="A28" s="163"/>
      <c r="B28" s="164"/>
      <c r="C28" s="164"/>
      <c r="D28" s="165"/>
      <c r="E28" s="2"/>
      <c r="F28" s="2"/>
      <c r="G28" s="2">
        <f t="shared" si="1"/>
        <v>190.75</v>
      </c>
    </row>
    <row r="29" spans="1:7">
      <c r="A29" s="163"/>
      <c r="B29" s="164"/>
      <c r="C29" s="164"/>
      <c r="D29" s="165"/>
      <c r="E29" s="2"/>
      <c r="F29" s="2"/>
      <c r="G29" s="2">
        <f t="shared" si="1"/>
        <v>190.75</v>
      </c>
    </row>
    <row r="30" spans="1:7">
      <c r="A30" s="163"/>
      <c r="B30" s="164"/>
      <c r="C30" s="164"/>
      <c r="D30" s="165"/>
      <c r="E30" s="2"/>
      <c r="F30" s="2"/>
      <c r="G30" s="2">
        <f t="shared" si="1"/>
        <v>190.75</v>
      </c>
    </row>
    <row r="31" spans="1:7">
      <c r="A31" s="163"/>
      <c r="B31" s="164"/>
      <c r="C31" s="164"/>
      <c r="D31" s="165"/>
      <c r="E31" s="2"/>
      <c r="F31" s="2"/>
      <c r="G31" s="2">
        <f t="shared" si="1"/>
        <v>190.75</v>
      </c>
    </row>
    <row r="32" spans="1:7">
      <c r="A32" s="163"/>
      <c r="B32" s="164"/>
      <c r="C32" s="164"/>
      <c r="D32" s="165"/>
      <c r="E32" s="2"/>
      <c r="F32" s="2"/>
      <c r="G32" s="2">
        <f t="shared" si="1"/>
        <v>190.75</v>
      </c>
    </row>
    <row r="33" spans="1:14">
      <c r="A33" s="163"/>
      <c r="B33" s="164"/>
      <c r="C33" s="164"/>
      <c r="D33" s="165"/>
      <c r="E33" s="2"/>
      <c r="F33" s="2"/>
      <c r="G33" s="2">
        <f t="shared" si="1"/>
        <v>190.75</v>
      </c>
    </row>
    <row r="34" spans="1:14">
      <c r="A34" s="9"/>
      <c r="B34" s="10"/>
      <c r="C34" s="10"/>
      <c r="D34" s="10"/>
      <c r="E34" s="2"/>
      <c r="F34" s="2"/>
      <c r="G34" s="2">
        <f t="shared" si="1"/>
        <v>190.75</v>
      </c>
    </row>
    <row r="35" spans="1:14">
      <c r="A35" s="9"/>
      <c r="B35" s="10"/>
      <c r="C35" s="10"/>
      <c r="D35" s="11"/>
      <c r="E35" s="2"/>
      <c r="F35" s="2"/>
      <c r="G35" s="2">
        <f t="shared" si="1"/>
        <v>190.75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151.75</v>
      </c>
      <c r="I37" s="35">
        <f>LARGE(F4:F34,1)</f>
        <v>45</v>
      </c>
      <c r="J37" s="35">
        <f>LARGE(F4:F34,2)</f>
        <v>34</v>
      </c>
      <c r="K37" s="35">
        <f>LARGE(F4:F34,3)</f>
        <v>28.75</v>
      </c>
      <c r="L37" s="35">
        <f>LARGE(F4:F34,4)</f>
        <v>23</v>
      </c>
      <c r="M37" s="35">
        <f>LARGE(F4:F34,5)</f>
        <v>21</v>
      </c>
      <c r="N37" s="19"/>
    </row>
  </sheetData>
  <mergeCells count="33">
    <mergeCell ref="A4:D4"/>
    <mergeCell ref="A22:D22"/>
    <mergeCell ref="A30:D30"/>
    <mergeCell ref="A31:D31"/>
    <mergeCell ref="A32:D32"/>
    <mergeCell ref="A17:D17"/>
    <mergeCell ref="A18:D18"/>
    <mergeCell ref="A19:D19"/>
    <mergeCell ref="A20:D20"/>
    <mergeCell ref="A21:D21"/>
    <mergeCell ref="A33:D33"/>
    <mergeCell ref="A24:D24"/>
    <mergeCell ref="A25:D25"/>
    <mergeCell ref="A26:D26"/>
    <mergeCell ref="A27:D27"/>
    <mergeCell ref="A28:D28"/>
    <mergeCell ref="A29:D29"/>
    <mergeCell ref="A1:G2"/>
    <mergeCell ref="A3:D3"/>
    <mergeCell ref="A37:F37"/>
    <mergeCell ref="A5:D5"/>
    <mergeCell ref="A6:D6"/>
    <mergeCell ref="A7:D7"/>
    <mergeCell ref="A8:D8"/>
    <mergeCell ref="A9:D9"/>
    <mergeCell ref="A10:D10"/>
    <mergeCell ref="A11:D11"/>
    <mergeCell ref="A23:D23"/>
    <mergeCell ref="A12:D12"/>
    <mergeCell ref="A13:D13"/>
    <mergeCell ref="A14:D14"/>
    <mergeCell ref="A15:D15"/>
    <mergeCell ref="A16:D16"/>
  </mergeCells>
  <hyperlinks>
    <hyperlink ref="A4" r:id="rId1" tooltip="Campeonato de Espana Cadete Reale" display="http://www.randa.org/en/WAGR/Events/Event detail.aspx?event=3849&amp;isMens=False"/>
    <hyperlink ref="A5" r:id="rId2" tooltip="Madrid Ladies Championship" display="http://www.randa.org/en/WAGR/Events/Event detail.aspx?event=3677&amp;isMens=False"/>
    <hyperlink ref="A6" r:id="rId3" tooltip="Spanish International Stroke Play" display="http://www.randa.org/en/WAGR/Events/Event detail.aspx?event=3479&amp;isMens=False"/>
    <hyperlink ref="A8" r:id="rId4" tooltip="Grand Prix de Chiberta" display="http://www.randa.org/en/WAGR/Events/Event detail.aspx?event=4222&amp;isMens=False"/>
    <hyperlink ref="A9" r:id="rId5" tooltip="Biarritz Cup" display="http://www.randa.org/en/WAGR/Events/Event detail.aspx?event=4273&amp;isMens=False"/>
    <hyperlink ref="A10" r:id="rId6" tooltip="North of England Under 16 Stroke Play" display="http://www.randa.org/en/WAGR/Events/Event detail.aspx?event=4587&amp;isMens=False"/>
    <hyperlink ref="A11" r:id="rId7" tooltip="Campeonato Absoluto Pais Vasco" display="http://www.randa.org/en/WAGR/Events/Event detail.aspx?event=4420&amp;isMens=False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>
      <c r="A1" s="137" t="s">
        <v>272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0" t="s">
        <v>2</v>
      </c>
      <c r="F3" s="30" t="s">
        <v>3</v>
      </c>
      <c r="G3" s="5" t="s">
        <v>4</v>
      </c>
    </row>
    <row r="4" spans="1:7">
      <c r="A4" s="145" t="s">
        <v>239</v>
      </c>
      <c r="B4" s="145"/>
      <c r="C4" s="145"/>
      <c r="D4" s="145"/>
      <c r="E4" s="54" t="s">
        <v>198</v>
      </c>
      <c r="F4" s="55">
        <v>12</v>
      </c>
      <c r="G4" s="2">
        <f>SUM(F4)</f>
        <v>12</v>
      </c>
    </row>
    <row r="5" spans="1:7">
      <c r="A5" s="150" t="s">
        <v>187</v>
      </c>
      <c r="B5" s="150"/>
      <c r="C5" s="150"/>
      <c r="D5" s="150"/>
      <c r="E5" s="54" t="s">
        <v>167</v>
      </c>
      <c r="F5" s="55">
        <v>0</v>
      </c>
      <c r="G5" s="2">
        <f t="shared" ref="G5:G35" si="0">SUM(G4,F5)</f>
        <v>12</v>
      </c>
    </row>
    <row r="6" spans="1:7">
      <c r="A6" s="150" t="s">
        <v>173</v>
      </c>
      <c r="B6" s="150"/>
      <c r="C6" s="150"/>
      <c r="D6" s="150"/>
      <c r="E6" s="54" t="s">
        <v>178</v>
      </c>
      <c r="F6" s="55">
        <v>15</v>
      </c>
      <c r="G6" s="2">
        <f t="shared" si="0"/>
        <v>27</v>
      </c>
    </row>
    <row r="7" spans="1:7">
      <c r="A7" s="150" t="s">
        <v>174</v>
      </c>
      <c r="B7" s="150"/>
      <c r="C7" s="150"/>
      <c r="D7" s="150"/>
      <c r="E7" s="54" t="s">
        <v>170</v>
      </c>
      <c r="F7" s="55">
        <v>12</v>
      </c>
      <c r="G7" s="2">
        <f t="shared" si="0"/>
        <v>39</v>
      </c>
    </row>
    <row r="8" spans="1:7">
      <c r="A8" s="152" t="s">
        <v>175</v>
      </c>
      <c r="B8" s="152"/>
      <c r="C8" s="152"/>
      <c r="D8" s="152"/>
      <c r="E8" s="54" t="s">
        <v>179</v>
      </c>
      <c r="F8" s="55">
        <v>16</v>
      </c>
      <c r="G8" s="2">
        <f t="shared" si="0"/>
        <v>55</v>
      </c>
    </row>
    <row r="9" spans="1:7">
      <c r="A9" s="154" t="s">
        <v>355</v>
      </c>
      <c r="B9" s="155"/>
      <c r="C9" s="155"/>
      <c r="D9" s="156"/>
      <c r="E9" s="2" t="s">
        <v>354</v>
      </c>
      <c r="F9" s="63">
        <v>3</v>
      </c>
      <c r="G9" s="2">
        <f t="shared" si="0"/>
        <v>58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58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58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58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58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58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58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58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58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58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58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58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58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58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58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58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58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58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58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58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58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58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58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58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58</v>
      </c>
    </row>
    <row r="34" spans="1:14">
      <c r="A34" s="9"/>
      <c r="B34" s="10"/>
      <c r="C34" s="10"/>
      <c r="D34" s="10"/>
      <c r="E34" s="2"/>
      <c r="F34" s="2"/>
      <c r="G34" s="2">
        <f t="shared" si="0"/>
        <v>58</v>
      </c>
    </row>
    <row r="35" spans="1:14">
      <c r="A35" s="9"/>
      <c r="B35" s="10"/>
      <c r="C35" s="10"/>
      <c r="D35" s="11"/>
      <c r="E35" s="2"/>
      <c r="F35" s="2"/>
      <c r="G35" s="2">
        <f t="shared" si="0"/>
        <v>58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58</v>
      </c>
      <c r="I37" s="35">
        <f>LARGE(F4:F34,1)</f>
        <v>16</v>
      </c>
      <c r="J37" s="35">
        <f>LARGE(F4:F34,2)</f>
        <v>15</v>
      </c>
      <c r="K37" s="35">
        <f>LARGE(F4:F34,3)</f>
        <v>12</v>
      </c>
      <c r="L37" s="35">
        <f>LARGE(F4:F34,4)</f>
        <v>12</v>
      </c>
      <c r="M37" s="35">
        <f>LARGE(F4:F34,5)</f>
        <v>3</v>
      </c>
      <c r="N37" s="19"/>
    </row>
  </sheetData>
  <mergeCells count="33">
    <mergeCell ref="A33:D33"/>
    <mergeCell ref="A37:F37"/>
    <mergeCell ref="A26:D26"/>
    <mergeCell ref="A27:D27"/>
    <mergeCell ref="A28:D28"/>
    <mergeCell ref="A29:D29"/>
    <mergeCell ref="A30:D30"/>
    <mergeCell ref="A31:D31"/>
    <mergeCell ref="A32:D32"/>
    <mergeCell ref="A21:D21"/>
    <mergeCell ref="A22:D22"/>
    <mergeCell ref="A23:D23"/>
    <mergeCell ref="A24:D24"/>
    <mergeCell ref="A25:D25"/>
    <mergeCell ref="A20:D20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8:D8"/>
    <mergeCell ref="A1:G2"/>
    <mergeCell ref="A3:D3"/>
    <mergeCell ref="A5:D5"/>
    <mergeCell ref="A6:D6"/>
    <mergeCell ref="A7:D7"/>
    <mergeCell ref="A4:D4"/>
  </mergeCells>
  <hyperlinks>
    <hyperlink ref="A4" r:id="rId1" tooltip="Campeonato de Espana Universitario" display="http://www.randa.org/en/WAGR/Events/Event detail.aspx?event=3847&amp;isMens=False"/>
    <hyperlink ref="A5" r:id="rId2" tooltip="Banesto Ladies Tour La Penaza Zaragoza" display="http://www.randa.org/en/WAGR/Events/Event detail.aspx?event=3786&amp;isMens=False"/>
    <hyperlink ref="A6" r:id="rId3" tooltip="Madrid Ladies Championship" display="http://www.randa.org/en/WAGR/Events/Event detail.aspx?event=3677&amp;isMens=False"/>
    <hyperlink ref="A7" r:id="rId4" tooltip="Spanish Ladies Amateur - Copa S.M. La Reina" display="http://www.randa.org/en/WAGR/Events/Event detail.aspx?event=3596&amp;isMens=False"/>
    <hyperlink ref="A8" r:id="rId5" tooltip="Portuguese International Ladies Amateur" display="http://www.randa.org/en/WAGR/Events/Event detail.aspx?event=3520&amp;isMens=False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F9" sqref="F9"/>
    </sheetView>
  </sheetViews>
  <sheetFormatPr baseColWidth="10" defaultRowHeight="15"/>
  <sheetData>
    <row r="1" spans="1:7" ht="15" customHeight="1">
      <c r="A1" s="137" t="s">
        <v>344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4" t="s">
        <v>2</v>
      </c>
      <c r="F3" s="34" t="s">
        <v>3</v>
      </c>
      <c r="G3" s="5" t="s">
        <v>4</v>
      </c>
    </row>
    <row r="4" spans="1:7">
      <c r="A4" s="145" t="s">
        <v>181</v>
      </c>
      <c r="B4" s="145"/>
      <c r="C4" s="145"/>
      <c r="D4" s="145"/>
      <c r="E4" s="54" t="s">
        <v>166</v>
      </c>
      <c r="F4" s="54">
        <v>10</v>
      </c>
      <c r="G4" s="2">
        <f>SUM(F4)</f>
        <v>10</v>
      </c>
    </row>
    <row r="5" spans="1:7">
      <c r="A5" s="152" t="s">
        <v>309</v>
      </c>
      <c r="B5" s="152"/>
      <c r="C5" s="152"/>
      <c r="D5" s="152"/>
      <c r="E5" s="54" t="s">
        <v>198</v>
      </c>
      <c r="F5" s="54">
        <v>32.75</v>
      </c>
      <c r="G5" s="2">
        <f t="shared" ref="G5:G35" si="0">SUM(G4,F5)</f>
        <v>42.75</v>
      </c>
    </row>
    <row r="6" spans="1:7">
      <c r="A6" s="154" t="s">
        <v>355</v>
      </c>
      <c r="B6" s="155"/>
      <c r="C6" s="155"/>
      <c r="D6" s="156"/>
      <c r="E6" s="2" t="s">
        <v>354</v>
      </c>
      <c r="F6" s="2">
        <v>19</v>
      </c>
      <c r="G6" s="2">
        <f t="shared" si="0"/>
        <v>61.75</v>
      </c>
    </row>
    <row r="7" spans="1:7">
      <c r="A7" s="143" t="s">
        <v>381</v>
      </c>
      <c r="B7" s="143"/>
      <c r="C7" s="143"/>
      <c r="D7" s="144"/>
      <c r="E7" s="91" t="s">
        <v>374</v>
      </c>
      <c r="F7" s="91">
        <v>26</v>
      </c>
      <c r="G7" s="2">
        <f t="shared" si="0"/>
        <v>87.75</v>
      </c>
    </row>
    <row r="8" spans="1:7">
      <c r="A8" s="145" t="s">
        <v>444</v>
      </c>
      <c r="B8" s="145"/>
      <c r="C8" s="145"/>
      <c r="D8" s="145"/>
      <c r="E8" s="95" t="s">
        <v>429</v>
      </c>
      <c r="F8" s="2">
        <v>16</v>
      </c>
      <c r="G8" s="2">
        <f t="shared" si="0"/>
        <v>103.75</v>
      </c>
    </row>
    <row r="9" spans="1:7">
      <c r="A9" s="95"/>
      <c r="B9" s="62"/>
      <c r="C9" s="95"/>
      <c r="D9" s="95"/>
      <c r="E9" s="2"/>
      <c r="F9" s="2"/>
      <c r="G9" s="2">
        <f t="shared" si="0"/>
        <v>103.75</v>
      </c>
    </row>
    <row r="10" spans="1:7">
      <c r="A10" s="12"/>
      <c r="B10" s="13"/>
      <c r="C10" s="13"/>
      <c r="D10" s="8"/>
      <c r="E10" s="2"/>
      <c r="F10" s="2"/>
      <c r="G10" s="2">
        <f t="shared" si="0"/>
        <v>103.75</v>
      </c>
    </row>
    <row r="11" spans="1:7">
      <c r="A11" s="12"/>
      <c r="B11" s="13"/>
      <c r="C11" s="13"/>
      <c r="D11" s="8"/>
      <c r="E11" s="2"/>
      <c r="F11" s="2"/>
      <c r="G11" s="2">
        <f t="shared" si="0"/>
        <v>103.75</v>
      </c>
    </row>
    <row r="12" spans="1:7">
      <c r="A12" s="12"/>
      <c r="B12" s="13"/>
      <c r="C12" s="13"/>
      <c r="D12" s="8"/>
      <c r="E12" s="2"/>
      <c r="F12" s="2"/>
      <c r="G12" s="2">
        <f t="shared" si="0"/>
        <v>103.75</v>
      </c>
    </row>
    <row r="13" spans="1:7">
      <c r="A13" s="12"/>
      <c r="B13" s="13"/>
      <c r="C13" s="13"/>
      <c r="D13" s="8"/>
      <c r="E13" s="2"/>
      <c r="F13" s="2"/>
      <c r="G13" s="2">
        <f t="shared" si="0"/>
        <v>103.75</v>
      </c>
    </row>
    <row r="14" spans="1:7">
      <c r="A14" s="12"/>
      <c r="B14" s="13"/>
      <c r="C14" s="13"/>
      <c r="D14" s="8"/>
      <c r="E14" s="2"/>
      <c r="F14" s="2"/>
      <c r="G14" s="2">
        <f t="shared" si="0"/>
        <v>103.75</v>
      </c>
    </row>
    <row r="15" spans="1:7">
      <c r="A15" s="12"/>
      <c r="B15" s="13"/>
      <c r="C15" s="13"/>
      <c r="D15" s="8"/>
      <c r="E15" s="2"/>
      <c r="F15" s="2"/>
      <c r="G15" s="2">
        <f t="shared" si="0"/>
        <v>103.75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103.75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103.75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103.75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103.75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103.75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103.75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103.75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103.75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103.75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103.75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103.75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103.75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103.75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103.75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103.75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103.75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103.75</v>
      </c>
    </row>
    <row r="33" spans="1:17">
      <c r="A33" s="163"/>
      <c r="B33" s="164"/>
      <c r="C33" s="164"/>
      <c r="D33" s="165"/>
      <c r="E33" s="2"/>
      <c r="F33" s="2"/>
      <c r="G33" s="2">
        <f t="shared" si="0"/>
        <v>103.75</v>
      </c>
    </row>
    <row r="34" spans="1:17">
      <c r="A34" s="9"/>
      <c r="B34" s="10"/>
      <c r="C34" s="10"/>
      <c r="D34" s="10"/>
      <c r="E34" s="2"/>
      <c r="F34" s="2"/>
      <c r="G34" s="2">
        <f t="shared" si="0"/>
        <v>103.75</v>
      </c>
    </row>
    <row r="35" spans="1:17">
      <c r="A35" s="9"/>
      <c r="B35" s="10"/>
      <c r="C35" s="10"/>
      <c r="D35" s="11"/>
      <c r="E35" s="2"/>
      <c r="F35" s="2"/>
      <c r="G35" s="2">
        <f t="shared" si="0"/>
        <v>103.75</v>
      </c>
    </row>
    <row r="37" spans="1:17" ht="21">
      <c r="A37" s="139" t="s">
        <v>384</v>
      </c>
      <c r="B37" s="140"/>
      <c r="C37" s="140"/>
      <c r="D37" s="140"/>
      <c r="E37" s="140"/>
      <c r="F37" s="141"/>
      <c r="G37" s="20">
        <f>SUM(I37:N37)</f>
        <v>93.75</v>
      </c>
      <c r="I37" s="35">
        <f>LARGE(F4:F34,1)</f>
        <v>32.75</v>
      </c>
      <c r="J37" s="35">
        <f>LARGE(F4:F34,2)</f>
        <v>26</v>
      </c>
      <c r="K37" s="35">
        <f>LARGE(F4:F34,3)</f>
        <v>19</v>
      </c>
      <c r="L37" s="35">
        <f>LARGE(F4:F34,4)</f>
        <v>16</v>
      </c>
      <c r="M37" s="92"/>
      <c r="N37" s="92"/>
      <c r="O37" s="92"/>
      <c r="P37" s="92"/>
      <c r="Q37" s="93"/>
    </row>
  </sheetData>
  <mergeCells count="26">
    <mergeCell ref="A8:D8"/>
    <mergeCell ref="A7:D7"/>
    <mergeCell ref="A1:G2"/>
    <mergeCell ref="A3:D3"/>
    <mergeCell ref="A5:D5"/>
    <mergeCell ref="A6:D6"/>
    <mergeCell ref="A4:D4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33:D33"/>
    <mergeCell ref="A37:F37"/>
    <mergeCell ref="A27:D27"/>
    <mergeCell ref="A28:D28"/>
    <mergeCell ref="A29:D29"/>
    <mergeCell ref="A30:D30"/>
    <mergeCell ref="A31:D31"/>
    <mergeCell ref="A32:D32"/>
  </mergeCells>
  <hyperlinks>
    <hyperlink ref="A4" r:id="rId1" tooltip="NCAA D1 East Regional" display="http://www.randa.org/en/WAGR/Events/Event detail.aspx?event=3889&amp;isMens=False"/>
    <hyperlink ref="A5" r:id="rId2" tooltip="NEC Championship" display="http://www.randa.org/en/WAGR/Events/Event detail.aspx?event=3832&amp;isMens=False"/>
    <hyperlink ref="A7" r:id="rId3" tooltip="Valles Region Championship" display="http://www.randa.org/en/WAGR/Events/Event detail.aspx?event=4085&amp;isMens=False"/>
    <hyperlink ref="A8" r:id="rId4" tooltip="Yale Fall Intercollegiate" display="http://www.randa.org/en/WAGR/Events/Event detail.aspx?event=4711&amp;isMens=False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>
      <c r="A1" s="137" t="s">
        <v>271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3" t="s">
        <v>2</v>
      </c>
      <c r="F3" s="33" t="s">
        <v>3</v>
      </c>
      <c r="G3" s="5" t="s">
        <v>4</v>
      </c>
    </row>
    <row r="4" spans="1:7">
      <c r="A4" s="143"/>
      <c r="B4" s="143"/>
      <c r="C4" s="143"/>
      <c r="D4" s="143"/>
      <c r="E4" s="54"/>
      <c r="F4" s="55"/>
      <c r="G4" s="2">
        <f>SUM(F4)</f>
        <v>0</v>
      </c>
    </row>
    <row r="5" spans="1:7">
      <c r="A5" s="12"/>
      <c r="B5" s="13"/>
      <c r="C5" s="13"/>
      <c r="D5" s="8"/>
      <c r="E5" s="2"/>
      <c r="F5" s="2"/>
      <c r="G5" s="2">
        <f t="shared" ref="G5:G35" si="0">SUM(G4,F5)</f>
        <v>0</v>
      </c>
    </row>
    <row r="6" spans="1:7">
      <c r="A6" s="12"/>
      <c r="B6" s="13"/>
      <c r="C6" s="13"/>
      <c r="D6" s="8"/>
      <c r="E6" s="2"/>
      <c r="F6" s="2"/>
      <c r="G6" s="2">
        <f t="shared" si="0"/>
        <v>0</v>
      </c>
    </row>
    <row r="7" spans="1:7">
      <c r="A7" s="12"/>
      <c r="B7" s="13"/>
      <c r="C7" s="13"/>
      <c r="D7" s="8"/>
      <c r="E7" s="2"/>
      <c r="F7" s="2"/>
      <c r="G7" s="2">
        <f t="shared" si="0"/>
        <v>0</v>
      </c>
    </row>
    <row r="8" spans="1:7">
      <c r="A8" s="12"/>
      <c r="B8" s="13"/>
      <c r="C8" s="13"/>
      <c r="D8" s="8"/>
      <c r="E8" s="2"/>
      <c r="F8" s="2"/>
      <c r="G8" s="2">
        <f t="shared" si="0"/>
        <v>0</v>
      </c>
    </row>
    <row r="9" spans="1:7">
      <c r="A9" s="12"/>
      <c r="B9" s="13"/>
      <c r="C9" s="13"/>
      <c r="D9" s="8"/>
      <c r="E9" s="2"/>
      <c r="F9" s="2"/>
      <c r="G9" s="2">
        <f t="shared" si="0"/>
        <v>0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0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0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0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0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0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0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0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0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0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0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0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0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0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0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0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0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0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0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0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0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0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0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0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0</v>
      </c>
    </row>
    <row r="34" spans="1:14">
      <c r="A34" s="9"/>
      <c r="B34" s="10"/>
      <c r="C34" s="10"/>
      <c r="D34" s="10"/>
      <c r="E34" s="2"/>
      <c r="F34" s="2"/>
      <c r="G34" s="2">
        <f t="shared" si="0"/>
        <v>0</v>
      </c>
    </row>
    <row r="35" spans="1:14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0</v>
      </c>
      <c r="I37" s="35"/>
      <c r="J37" s="35"/>
      <c r="K37" s="45"/>
      <c r="L37" s="45"/>
      <c r="M37" s="45"/>
      <c r="N37" s="45"/>
    </row>
  </sheetData>
  <mergeCells count="28">
    <mergeCell ref="A1:G2"/>
    <mergeCell ref="A3:D3"/>
    <mergeCell ref="A10:D10"/>
    <mergeCell ref="A11:D11"/>
    <mergeCell ref="A12:D12"/>
    <mergeCell ref="A4:D4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33:D33"/>
    <mergeCell ref="A37:F37"/>
    <mergeCell ref="A27:D27"/>
    <mergeCell ref="A28:D28"/>
    <mergeCell ref="A29:D29"/>
    <mergeCell ref="A30:D30"/>
    <mergeCell ref="A31:D31"/>
    <mergeCell ref="A32:D3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O34"/>
  <sheetViews>
    <sheetView workbookViewId="0">
      <selection sqref="A1:G2"/>
    </sheetView>
  </sheetViews>
  <sheetFormatPr baseColWidth="10" defaultRowHeight="15"/>
  <sheetData>
    <row r="1" spans="1:7" ht="15" customHeight="1">
      <c r="A1" s="137" t="s">
        <v>275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4" t="s">
        <v>2</v>
      </c>
      <c r="F3" s="34" t="s">
        <v>3</v>
      </c>
      <c r="G3" s="5" t="s">
        <v>4</v>
      </c>
    </row>
    <row r="4" spans="1:7">
      <c r="A4" s="145" t="s">
        <v>355</v>
      </c>
      <c r="B4" s="145"/>
      <c r="C4" s="145"/>
      <c r="D4" s="145"/>
      <c r="E4" s="54" t="s">
        <v>354</v>
      </c>
      <c r="F4" s="54">
        <v>24</v>
      </c>
      <c r="G4" s="2">
        <f t="shared" ref="G4" si="0">SUM(F4)</f>
        <v>24</v>
      </c>
    </row>
    <row r="5" spans="1:7">
      <c r="A5" s="152" t="s">
        <v>250</v>
      </c>
      <c r="B5" s="152"/>
      <c r="C5" s="152"/>
      <c r="D5" s="152"/>
      <c r="E5" s="54" t="s">
        <v>190</v>
      </c>
      <c r="F5" s="54">
        <v>29</v>
      </c>
      <c r="G5" s="2">
        <f t="shared" ref="G5:G31" si="1">SUM(G4,F5)</f>
        <v>53</v>
      </c>
    </row>
    <row r="6" spans="1:7">
      <c r="A6" s="143" t="s">
        <v>391</v>
      </c>
      <c r="B6" s="143"/>
      <c r="C6" s="143"/>
      <c r="D6" s="144"/>
      <c r="E6" s="2" t="s">
        <v>379</v>
      </c>
      <c r="F6" s="2">
        <v>31</v>
      </c>
      <c r="G6" s="2">
        <f t="shared" si="1"/>
        <v>84</v>
      </c>
    </row>
    <row r="7" spans="1:7">
      <c r="A7" s="145" t="s">
        <v>443</v>
      </c>
      <c r="B7" s="145"/>
      <c r="C7" s="145"/>
      <c r="D7" s="145"/>
      <c r="E7" s="95" t="s">
        <v>429</v>
      </c>
      <c r="F7" s="95">
        <v>28</v>
      </c>
      <c r="G7" s="2">
        <f t="shared" si="1"/>
        <v>112</v>
      </c>
    </row>
    <row r="8" spans="1:7">
      <c r="A8" s="95"/>
      <c r="B8" s="62"/>
      <c r="C8" s="95"/>
      <c r="D8" s="95"/>
      <c r="E8" s="2"/>
      <c r="F8" s="2"/>
      <c r="G8" s="2">
        <f t="shared" si="1"/>
        <v>112</v>
      </c>
    </row>
    <row r="9" spans="1:7">
      <c r="A9" s="163"/>
      <c r="B9" s="164"/>
      <c r="C9" s="164"/>
      <c r="D9" s="165"/>
      <c r="E9" s="2"/>
      <c r="F9" s="2"/>
      <c r="G9" s="2">
        <f t="shared" si="1"/>
        <v>112</v>
      </c>
    </row>
    <row r="10" spans="1:7">
      <c r="A10" s="163"/>
      <c r="B10" s="164"/>
      <c r="C10" s="164"/>
      <c r="D10" s="165"/>
      <c r="E10" s="2"/>
      <c r="F10" s="2"/>
      <c r="G10" s="2">
        <f t="shared" ref="G10" si="2">SUM(F10)</f>
        <v>0</v>
      </c>
    </row>
    <row r="11" spans="1:7">
      <c r="A11" s="163"/>
      <c r="B11" s="164"/>
      <c r="C11" s="164"/>
      <c r="D11" s="165"/>
      <c r="E11" s="2"/>
      <c r="F11" s="2"/>
      <c r="G11" s="2">
        <f t="shared" si="1"/>
        <v>0</v>
      </c>
    </row>
    <row r="12" spans="1:7">
      <c r="A12" s="163"/>
      <c r="B12" s="164"/>
      <c r="C12" s="164"/>
      <c r="D12" s="165"/>
      <c r="E12" s="2"/>
      <c r="F12" s="2"/>
      <c r="G12" s="2">
        <f t="shared" si="1"/>
        <v>0</v>
      </c>
    </row>
    <row r="13" spans="1:7">
      <c r="A13" s="163"/>
      <c r="B13" s="164"/>
      <c r="C13" s="164"/>
      <c r="D13" s="165"/>
      <c r="E13" s="2"/>
      <c r="F13" s="2"/>
      <c r="G13" s="2">
        <f t="shared" si="1"/>
        <v>0</v>
      </c>
    </row>
    <row r="14" spans="1:7">
      <c r="A14" s="163"/>
      <c r="B14" s="164"/>
      <c r="C14" s="164"/>
      <c r="D14" s="165"/>
      <c r="E14" s="2"/>
      <c r="F14" s="2"/>
      <c r="G14" s="2">
        <f t="shared" si="1"/>
        <v>0</v>
      </c>
    </row>
    <row r="15" spans="1:7">
      <c r="A15" s="163"/>
      <c r="B15" s="164"/>
      <c r="C15" s="164"/>
      <c r="D15" s="165"/>
      <c r="E15" s="2"/>
      <c r="F15" s="2"/>
      <c r="G15" s="2">
        <f t="shared" si="1"/>
        <v>0</v>
      </c>
    </row>
    <row r="16" spans="1:7">
      <c r="A16" s="163"/>
      <c r="B16" s="164"/>
      <c r="C16" s="164"/>
      <c r="D16" s="165"/>
      <c r="E16" s="2"/>
      <c r="F16" s="2"/>
      <c r="G16" s="2">
        <f t="shared" si="1"/>
        <v>0</v>
      </c>
    </row>
    <row r="17" spans="1:7">
      <c r="A17" s="163"/>
      <c r="B17" s="164"/>
      <c r="C17" s="164"/>
      <c r="D17" s="165"/>
      <c r="E17" s="2"/>
      <c r="F17" s="2"/>
      <c r="G17" s="2">
        <f t="shared" si="1"/>
        <v>0</v>
      </c>
    </row>
    <row r="18" spans="1:7">
      <c r="A18" s="163"/>
      <c r="B18" s="164"/>
      <c r="C18" s="164"/>
      <c r="D18" s="165"/>
      <c r="E18" s="2"/>
      <c r="F18" s="2"/>
      <c r="G18" s="2">
        <f t="shared" si="1"/>
        <v>0</v>
      </c>
    </row>
    <row r="19" spans="1:7">
      <c r="A19" s="163"/>
      <c r="B19" s="164"/>
      <c r="C19" s="164"/>
      <c r="D19" s="165"/>
      <c r="E19" s="2"/>
      <c r="F19" s="2"/>
      <c r="G19" s="2">
        <f t="shared" si="1"/>
        <v>0</v>
      </c>
    </row>
    <row r="20" spans="1:7">
      <c r="A20" s="163"/>
      <c r="B20" s="164"/>
      <c r="C20" s="164"/>
      <c r="D20" s="165"/>
      <c r="E20" s="2"/>
      <c r="F20" s="2"/>
      <c r="G20" s="2">
        <f t="shared" si="1"/>
        <v>0</v>
      </c>
    </row>
    <row r="21" spans="1:7">
      <c r="A21" s="163"/>
      <c r="B21" s="164"/>
      <c r="C21" s="164"/>
      <c r="D21" s="165"/>
      <c r="E21" s="2"/>
      <c r="F21" s="2"/>
      <c r="G21" s="2">
        <f t="shared" si="1"/>
        <v>0</v>
      </c>
    </row>
    <row r="22" spans="1:7">
      <c r="A22" s="163"/>
      <c r="B22" s="164"/>
      <c r="C22" s="164"/>
      <c r="D22" s="165"/>
      <c r="E22" s="2"/>
      <c r="F22" s="2"/>
      <c r="G22" s="2">
        <f t="shared" si="1"/>
        <v>0</v>
      </c>
    </row>
    <row r="23" spans="1:7">
      <c r="A23" s="163"/>
      <c r="B23" s="164"/>
      <c r="C23" s="164"/>
      <c r="D23" s="165"/>
      <c r="E23" s="2"/>
      <c r="F23" s="2"/>
      <c r="G23" s="2">
        <f t="shared" si="1"/>
        <v>0</v>
      </c>
    </row>
    <row r="24" spans="1:7">
      <c r="A24" s="163"/>
      <c r="B24" s="164"/>
      <c r="C24" s="164"/>
      <c r="D24" s="165"/>
      <c r="E24" s="2"/>
      <c r="F24" s="2"/>
      <c r="G24" s="2">
        <f t="shared" si="1"/>
        <v>0</v>
      </c>
    </row>
    <row r="25" spans="1:7">
      <c r="A25" s="163"/>
      <c r="B25" s="164"/>
      <c r="C25" s="164"/>
      <c r="D25" s="165"/>
      <c r="E25" s="2"/>
      <c r="F25" s="2"/>
      <c r="G25" s="2">
        <f t="shared" si="1"/>
        <v>0</v>
      </c>
    </row>
    <row r="26" spans="1:7">
      <c r="A26" s="163"/>
      <c r="B26" s="164"/>
      <c r="C26" s="164"/>
      <c r="D26" s="165"/>
      <c r="E26" s="2"/>
      <c r="F26" s="2"/>
      <c r="G26" s="2">
        <f t="shared" si="1"/>
        <v>0</v>
      </c>
    </row>
    <row r="27" spans="1:7">
      <c r="A27" s="163"/>
      <c r="B27" s="164"/>
      <c r="C27" s="164"/>
      <c r="D27" s="165"/>
      <c r="E27" s="2"/>
      <c r="F27" s="2"/>
      <c r="G27" s="2">
        <f t="shared" si="1"/>
        <v>0</v>
      </c>
    </row>
    <row r="28" spans="1:7">
      <c r="A28" s="163"/>
      <c r="B28" s="164"/>
      <c r="C28" s="164"/>
      <c r="D28" s="165"/>
      <c r="E28" s="2"/>
      <c r="F28" s="2"/>
      <c r="G28" s="2">
        <f t="shared" si="1"/>
        <v>0</v>
      </c>
    </row>
    <row r="29" spans="1:7">
      <c r="A29" s="163"/>
      <c r="B29" s="164"/>
      <c r="C29" s="164"/>
      <c r="D29" s="165"/>
      <c r="E29" s="2"/>
      <c r="F29" s="2"/>
      <c r="G29" s="2">
        <f t="shared" si="1"/>
        <v>0</v>
      </c>
    </row>
    <row r="30" spans="1:7">
      <c r="A30" s="9"/>
      <c r="B30" s="10"/>
      <c r="C30" s="10"/>
      <c r="D30" s="10"/>
      <c r="E30" s="2"/>
      <c r="F30" s="2"/>
      <c r="G30" s="2">
        <f t="shared" si="1"/>
        <v>0</v>
      </c>
    </row>
    <row r="31" spans="1:7">
      <c r="A31" s="9"/>
      <c r="B31" s="10"/>
      <c r="C31" s="10"/>
      <c r="D31" s="11"/>
      <c r="E31" s="2"/>
      <c r="F31" s="2"/>
      <c r="G31" s="2">
        <f t="shared" si="1"/>
        <v>0</v>
      </c>
    </row>
    <row r="33" spans="1:15" ht="21">
      <c r="A33" s="139" t="s">
        <v>384</v>
      </c>
      <c r="B33" s="140"/>
      <c r="C33" s="140"/>
      <c r="D33" s="140"/>
      <c r="E33" s="140"/>
      <c r="F33" s="141"/>
      <c r="G33" s="20">
        <f>SUM(I34:N34)</f>
        <v>112</v>
      </c>
    </row>
    <row r="34" spans="1:15">
      <c r="I34" s="35">
        <f>LARGE(F4:F30,1)</f>
        <v>31</v>
      </c>
      <c r="J34" s="35">
        <f>LARGE(F4:F30,2)</f>
        <v>29</v>
      </c>
      <c r="K34" s="35">
        <f>LARGE(F4:F31,3)</f>
        <v>28</v>
      </c>
      <c r="L34" s="35">
        <f>LARGE(F4:F31,4)</f>
        <v>24</v>
      </c>
      <c r="M34" s="35"/>
      <c r="N34" s="35"/>
      <c r="O34" s="45"/>
    </row>
  </sheetData>
  <mergeCells count="28">
    <mergeCell ref="A13:D13"/>
    <mergeCell ref="A14:D14"/>
    <mergeCell ref="A1:G2"/>
    <mergeCell ref="A3:D3"/>
    <mergeCell ref="A9:D9"/>
    <mergeCell ref="A10:D10"/>
    <mergeCell ref="A11:D11"/>
    <mergeCell ref="A12:D12"/>
    <mergeCell ref="A4:D4"/>
    <mergeCell ref="A5:D5"/>
    <mergeCell ref="A6:D6"/>
    <mergeCell ref="A7:D7"/>
    <mergeCell ref="A15:D15"/>
    <mergeCell ref="A16:D16"/>
    <mergeCell ref="A17:D17"/>
    <mergeCell ref="A18:D18"/>
    <mergeCell ref="A21:D21"/>
    <mergeCell ref="A22:D22"/>
    <mergeCell ref="A19:D19"/>
    <mergeCell ref="A20:D20"/>
    <mergeCell ref="A29:D29"/>
    <mergeCell ref="A33:F33"/>
    <mergeCell ref="A23:D23"/>
    <mergeCell ref="A24:D24"/>
    <mergeCell ref="A25:D25"/>
    <mergeCell ref="A26:D26"/>
    <mergeCell ref="A27:D27"/>
    <mergeCell ref="A28:D28"/>
  </mergeCells>
  <hyperlinks>
    <hyperlink ref="A4" r:id="rId1" tooltip="Spanish National Ladies" display="http://www.randa.org/en/WAGR/Events/Event detail.aspx?event=3981&amp;isMens=False"/>
    <hyperlink ref="A5" r:id="rId2" tooltip="NJCAA National Championship" display="http://www.randa.org/en/WAGR/Events/Event detail.aspx?event=3907&amp;isMens=False"/>
    <hyperlink ref="A6" r:id="rId3" display="http://www.randa.org/en/WAGR/Events/Event detail.aspx?event=4226&amp;ismens=False"/>
    <hyperlink ref="A7" r:id="rId4" tooltip="Cardinal Cup" display="http://www.randa.org/en/WAGR/Events/Event detail.aspx?event=4694&amp;isMens=False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E12" sqref="E11:E12"/>
    </sheetView>
  </sheetViews>
  <sheetFormatPr baseColWidth="10" defaultRowHeight="15"/>
  <sheetData>
    <row r="1" spans="1:7">
      <c r="A1" s="137" t="s">
        <v>274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4" t="s">
        <v>2</v>
      </c>
      <c r="F3" s="34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8</v>
      </c>
      <c r="G4" s="2">
        <f>SUM(F4)</f>
        <v>8</v>
      </c>
    </row>
    <row r="5" spans="1:7">
      <c r="A5" s="150" t="s">
        <v>174</v>
      </c>
      <c r="B5" s="150"/>
      <c r="C5" s="150"/>
      <c r="D5" s="150"/>
      <c r="E5" s="54" t="s">
        <v>170</v>
      </c>
      <c r="F5" s="55">
        <v>6</v>
      </c>
      <c r="G5" s="2">
        <f t="shared" ref="G5:G8" si="0">SUM(G4,F5)</f>
        <v>14</v>
      </c>
    </row>
    <row r="6" spans="1:7">
      <c r="A6" s="150" t="s">
        <v>175</v>
      </c>
      <c r="B6" s="150"/>
      <c r="C6" s="150"/>
      <c r="D6" s="150"/>
      <c r="E6" s="54" t="s">
        <v>179</v>
      </c>
      <c r="F6" s="55">
        <v>6</v>
      </c>
      <c r="G6" s="2">
        <f t="shared" si="0"/>
        <v>20</v>
      </c>
    </row>
    <row r="7" spans="1:7">
      <c r="A7" s="152" t="s">
        <v>176</v>
      </c>
      <c r="B7" s="152"/>
      <c r="C7" s="152"/>
      <c r="D7" s="152"/>
      <c r="E7" s="54" t="s">
        <v>180</v>
      </c>
      <c r="F7" s="55">
        <v>5</v>
      </c>
      <c r="G7" s="2">
        <f t="shared" si="0"/>
        <v>25</v>
      </c>
    </row>
    <row r="8" spans="1:7">
      <c r="A8" s="143" t="s">
        <v>388</v>
      </c>
      <c r="B8" s="143"/>
      <c r="C8" s="143"/>
      <c r="D8" s="144"/>
      <c r="E8" s="2" t="s">
        <v>379</v>
      </c>
      <c r="F8" s="63">
        <v>18</v>
      </c>
      <c r="G8" s="2">
        <f t="shared" si="0"/>
        <v>43</v>
      </c>
    </row>
    <row r="9" spans="1:7">
      <c r="A9" s="143" t="s">
        <v>395</v>
      </c>
      <c r="B9" s="143"/>
      <c r="C9" s="143"/>
      <c r="D9" s="144"/>
      <c r="E9" s="95" t="s">
        <v>394</v>
      </c>
      <c r="F9" s="63">
        <v>15</v>
      </c>
      <c r="G9" s="2">
        <f t="shared" ref="G9:G35" si="1">SUM(G8,F9)</f>
        <v>58</v>
      </c>
    </row>
    <row r="10" spans="1:7">
      <c r="A10" s="145" t="s">
        <v>406</v>
      </c>
      <c r="B10" s="145"/>
      <c r="C10" s="145"/>
      <c r="D10" s="145"/>
      <c r="E10" s="95" t="s">
        <v>405</v>
      </c>
      <c r="F10" s="55">
        <v>6</v>
      </c>
      <c r="G10" s="2">
        <f t="shared" si="1"/>
        <v>64</v>
      </c>
    </row>
    <row r="11" spans="1:7">
      <c r="A11" s="95"/>
      <c r="B11" s="62"/>
      <c r="C11" s="95"/>
      <c r="D11" s="95"/>
      <c r="E11" s="2"/>
      <c r="F11" s="2"/>
      <c r="G11" s="2">
        <f t="shared" si="1"/>
        <v>64</v>
      </c>
    </row>
    <row r="12" spans="1:7">
      <c r="A12" s="12"/>
      <c r="B12" s="13"/>
      <c r="C12" s="13"/>
      <c r="D12" s="8"/>
      <c r="E12" s="2"/>
      <c r="F12" s="2"/>
      <c r="G12" s="2">
        <f t="shared" si="1"/>
        <v>64</v>
      </c>
    </row>
    <row r="13" spans="1:7">
      <c r="A13" s="163"/>
      <c r="B13" s="164"/>
      <c r="C13" s="164"/>
      <c r="D13" s="165"/>
      <c r="E13" s="2"/>
      <c r="F13" s="2"/>
      <c r="G13" s="2">
        <f t="shared" si="1"/>
        <v>64</v>
      </c>
    </row>
    <row r="14" spans="1:7">
      <c r="A14" s="163"/>
      <c r="B14" s="164"/>
      <c r="C14" s="164"/>
      <c r="D14" s="165"/>
      <c r="E14" s="2"/>
      <c r="F14" s="2"/>
      <c r="G14" s="2">
        <f t="shared" si="1"/>
        <v>64</v>
      </c>
    </row>
    <row r="15" spans="1:7">
      <c r="A15" s="163"/>
      <c r="B15" s="164"/>
      <c r="C15" s="164"/>
      <c r="D15" s="165"/>
      <c r="E15" s="2"/>
      <c r="F15" s="2"/>
      <c r="G15" s="2">
        <f t="shared" si="1"/>
        <v>64</v>
      </c>
    </row>
    <row r="16" spans="1:7">
      <c r="A16" s="163"/>
      <c r="B16" s="164"/>
      <c r="C16" s="164"/>
      <c r="D16" s="165"/>
      <c r="E16" s="2"/>
      <c r="F16" s="2"/>
      <c r="G16" s="2">
        <f t="shared" si="1"/>
        <v>64</v>
      </c>
    </row>
    <row r="17" spans="1:7">
      <c r="A17" s="163"/>
      <c r="B17" s="164"/>
      <c r="C17" s="164"/>
      <c r="D17" s="165"/>
      <c r="E17" s="2"/>
      <c r="F17" s="2"/>
      <c r="G17" s="2">
        <f t="shared" si="1"/>
        <v>64</v>
      </c>
    </row>
    <row r="18" spans="1:7">
      <c r="A18" s="163"/>
      <c r="B18" s="164"/>
      <c r="C18" s="164"/>
      <c r="D18" s="165"/>
      <c r="E18" s="2"/>
      <c r="F18" s="2"/>
      <c r="G18" s="2">
        <f t="shared" si="1"/>
        <v>64</v>
      </c>
    </row>
    <row r="19" spans="1:7">
      <c r="A19" s="163"/>
      <c r="B19" s="164"/>
      <c r="C19" s="164"/>
      <c r="D19" s="165"/>
      <c r="E19" s="2"/>
      <c r="F19" s="2"/>
      <c r="G19" s="2">
        <f t="shared" si="1"/>
        <v>64</v>
      </c>
    </row>
    <row r="20" spans="1:7">
      <c r="A20" s="163"/>
      <c r="B20" s="164"/>
      <c r="C20" s="164"/>
      <c r="D20" s="165"/>
      <c r="E20" s="2"/>
      <c r="F20" s="2"/>
      <c r="G20" s="2">
        <f t="shared" si="1"/>
        <v>64</v>
      </c>
    </row>
    <row r="21" spans="1:7">
      <c r="A21" s="163"/>
      <c r="B21" s="164"/>
      <c r="C21" s="164"/>
      <c r="D21" s="165"/>
      <c r="E21" s="2"/>
      <c r="F21" s="2"/>
      <c r="G21" s="2">
        <f t="shared" si="1"/>
        <v>64</v>
      </c>
    </row>
    <row r="22" spans="1:7">
      <c r="A22" s="163"/>
      <c r="B22" s="164"/>
      <c r="C22" s="164"/>
      <c r="D22" s="165"/>
      <c r="E22" s="2"/>
      <c r="F22" s="2"/>
      <c r="G22" s="2">
        <f t="shared" si="1"/>
        <v>64</v>
      </c>
    </row>
    <row r="23" spans="1:7">
      <c r="A23" s="163"/>
      <c r="B23" s="164"/>
      <c r="C23" s="164"/>
      <c r="D23" s="165"/>
      <c r="E23" s="2"/>
      <c r="F23" s="2"/>
      <c r="G23" s="2">
        <f t="shared" si="1"/>
        <v>64</v>
      </c>
    </row>
    <row r="24" spans="1:7">
      <c r="A24" s="163"/>
      <c r="B24" s="164"/>
      <c r="C24" s="164"/>
      <c r="D24" s="165"/>
      <c r="E24" s="2"/>
      <c r="F24" s="2"/>
      <c r="G24" s="2">
        <f t="shared" si="1"/>
        <v>64</v>
      </c>
    </row>
    <row r="25" spans="1:7">
      <c r="A25" s="163"/>
      <c r="B25" s="164"/>
      <c r="C25" s="164"/>
      <c r="D25" s="165"/>
      <c r="E25" s="2"/>
      <c r="F25" s="2"/>
      <c r="G25" s="2">
        <f t="shared" si="1"/>
        <v>64</v>
      </c>
    </row>
    <row r="26" spans="1:7">
      <c r="A26" s="163"/>
      <c r="B26" s="164"/>
      <c r="C26" s="164"/>
      <c r="D26" s="165"/>
      <c r="E26" s="2"/>
      <c r="F26" s="2"/>
      <c r="G26" s="2">
        <f t="shared" si="1"/>
        <v>64</v>
      </c>
    </row>
    <row r="27" spans="1:7">
      <c r="A27" s="163"/>
      <c r="B27" s="164"/>
      <c r="C27" s="164"/>
      <c r="D27" s="165"/>
      <c r="E27" s="2"/>
      <c r="F27" s="2"/>
      <c r="G27" s="2">
        <f t="shared" si="1"/>
        <v>64</v>
      </c>
    </row>
    <row r="28" spans="1:7">
      <c r="A28" s="163"/>
      <c r="B28" s="164"/>
      <c r="C28" s="164"/>
      <c r="D28" s="165"/>
      <c r="E28" s="2"/>
      <c r="F28" s="2"/>
      <c r="G28" s="2">
        <f t="shared" si="1"/>
        <v>64</v>
      </c>
    </row>
    <row r="29" spans="1:7">
      <c r="A29" s="163"/>
      <c r="B29" s="164"/>
      <c r="C29" s="164"/>
      <c r="D29" s="165"/>
      <c r="E29" s="2"/>
      <c r="F29" s="2"/>
      <c r="G29" s="2">
        <f t="shared" si="1"/>
        <v>64</v>
      </c>
    </row>
    <row r="30" spans="1:7">
      <c r="A30" s="163"/>
      <c r="B30" s="164"/>
      <c r="C30" s="164"/>
      <c r="D30" s="165"/>
      <c r="E30" s="2"/>
      <c r="F30" s="2"/>
      <c r="G30" s="2">
        <f t="shared" si="1"/>
        <v>64</v>
      </c>
    </row>
    <row r="31" spans="1:7">
      <c r="A31" s="163"/>
      <c r="B31" s="164"/>
      <c r="C31" s="164"/>
      <c r="D31" s="165"/>
      <c r="E31" s="2"/>
      <c r="F31" s="2"/>
      <c r="G31" s="2">
        <f t="shared" si="1"/>
        <v>64</v>
      </c>
    </row>
    <row r="32" spans="1:7">
      <c r="A32" s="163"/>
      <c r="B32" s="164"/>
      <c r="C32" s="164"/>
      <c r="D32" s="165"/>
      <c r="E32" s="2"/>
      <c r="F32" s="2"/>
      <c r="G32" s="2">
        <f t="shared" si="1"/>
        <v>64</v>
      </c>
    </row>
    <row r="33" spans="1:14">
      <c r="A33" s="163"/>
      <c r="B33" s="164"/>
      <c r="C33" s="164"/>
      <c r="D33" s="165"/>
      <c r="E33" s="2"/>
      <c r="F33" s="2"/>
      <c r="G33" s="2">
        <f t="shared" si="1"/>
        <v>64</v>
      </c>
    </row>
    <row r="34" spans="1:14">
      <c r="A34" s="9"/>
      <c r="B34" s="10"/>
      <c r="C34" s="10"/>
      <c r="D34" s="10"/>
      <c r="E34" s="2"/>
      <c r="F34" s="2"/>
      <c r="G34" s="2">
        <f t="shared" si="1"/>
        <v>64</v>
      </c>
    </row>
    <row r="35" spans="1:14">
      <c r="A35" s="9"/>
      <c r="B35" s="10"/>
      <c r="C35" s="10"/>
      <c r="D35" s="11"/>
      <c r="E35" s="2"/>
      <c r="F35" s="2"/>
      <c r="G35" s="2">
        <f t="shared" si="1"/>
        <v>64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SUM(I37:L37)</f>
        <v>47</v>
      </c>
      <c r="I37" s="35">
        <f>LARGE(F4:F34,1)</f>
        <v>18</v>
      </c>
      <c r="J37" s="35">
        <f>LARGE(F4:F34,2)</f>
        <v>15</v>
      </c>
      <c r="K37" s="35">
        <f>LARGE(F4:F34,3)</f>
        <v>8</v>
      </c>
      <c r="L37" s="35">
        <f>LARGE(F4:F34,4)</f>
        <v>6</v>
      </c>
      <c r="M37" s="35">
        <f>LARGE(F4:F34,5)</f>
        <v>6</v>
      </c>
      <c r="N37" s="35"/>
    </row>
  </sheetData>
  <mergeCells count="31">
    <mergeCell ref="A21:D21"/>
    <mergeCell ref="A13:D13"/>
    <mergeCell ref="A22:D22"/>
    <mergeCell ref="A23:D23"/>
    <mergeCell ref="A24:D24"/>
    <mergeCell ref="A14:D14"/>
    <mergeCell ref="A15:D15"/>
    <mergeCell ref="A18:D18"/>
    <mergeCell ref="A19:D19"/>
    <mergeCell ref="A20:D20"/>
    <mergeCell ref="A25:D25"/>
    <mergeCell ref="A26:D26"/>
    <mergeCell ref="A37:F37"/>
    <mergeCell ref="A27:D27"/>
    <mergeCell ref="A28:D28"/>
    <mergeCell ref="A29:D29"/>
    <mergeCell ref="A30:D30"/>
    <mergeCell ref="A31:D31"/>
    <mergeCell ref="A32:D32"/>
    <mergeCell ref="A33:D33"/>
    <mergeCell ref="A1:G2"/>
    <mergeCell ref="A3:D3"/>
    <mergeCell ref="A5:D5"/>
    <mergeCell ref="A4:D4"/>
    <mergeCell ref="A6:D6"/>
    <mergeCell ref="A7:D7"/>
    <mergeCell ref="A8:D8"/>
    <mergeCell ref="A9:D9"/>
    <mergeCell ref="A16:D16"/>
    <mergeCell ref="A17:D17"/>
    <mergeCell ref="A10:D10"/>
  </mergeCells>
  <hyperlinks>
    <hyperlink ref="A4" r:id="rId1" tooltip="Madrid Ladies Championship" display="http://www.randa.org/en/WAGR/Events/Event detail.aspx?event=3677&amp;isMens=False"/>
    <hyperlink ref="A5" r:id="rId2" tooltip="Spanish Ladies Amateur - Copa S.M. La Reina" display="http://www.randa.org/en/WAGR/Events/Event detail.aspx?event=3596&amp;isMens=False"/>
    <hyperlink ref="A6" r:id="rId3" tooltip="Portuguese International Ladies Amateur" display="http://www.randa.org/en/WAGR/Events/Event detail.aspx?event=3520&amp;isMens=False"/>
    <hyperlink ref="A7" r:id="rId4" tooltip="Spanish International Stroke Play" display="http://www.randa.org/en/WAGR/Events/Event detail.aspx?event=3479&amp;isMens=False"/>
    <hyperlink ref="A8" r:id="rId5" tooltip="Campeonato de Madrid Junior" display="http://www.randa.org/en/WAGR/Events/Event detail.aspx?event=4197&amp;isMens=False"/>
    <hyperlink ref="A9" r:id="rId6" tooltip="Campeonato de Alicante" display="http://www.randa.org/en/WAGR/Events/Event detail.aspx?event=4283&amp;isMens=False"/>
    <hyperlink ref="A10" r:id="rId7" tooltip="Girls" display="http://www.randa.org/en/WAGR/Events/Event detail.aspx?event=4521&amp;isMens=False"/>
  </hyperlinks>
  <pageMargins left="0.7" right="0.7" top="0.75" bottom="0.75" header="0.3" footer="0.3"/>
  <pageSetup paperSize="9" orientation="portrait" r:id="rId8"/>
</worksheet>
</file>

<file path=xl/worksheets/sheet62.xml><?xml version="1.0" encoding="utf-8"?>
<worksheet xmlns="http://schemas.openxmlformats.org/spreadsheetml/2006/main" xmlns:r="http://schemas.openxmlformats.org/officeDocument/2006/relationships">
  <dimension ref="A1:N37"/>
  <sheetViews>
    <sheetView topLeftCell="A22" workbookViewId="0">
      <selection activeCell="A37" sqref="A37:F37"/>
    </sheetView>
  </sheetViews>
  <sheetFormatPr baseColWidth="10" defaultRowHeight="15"/>
  <sheetData>
    <row r="1" spans="1:7">
      <c r="A1" s="137" t="s">
        <v>273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4" t="s">
        <v>2</v>
      </c>
      <c r="F3" s="34" t="s">
        <v>3</v>
      </c>
      <c r="G3" s="5" t="s">
        <v>4</v>
      </c>
    </row>
    <row r="4" spans="1:7">
      <c r="A4" s="21"/>
      <c r="B4" s="13"/>
      <c r="C4" s="13"/>
      <c r="D4" s="8"/>
      <c r="E4" s="2"/>
      <c r="F4" s="2"/>
      <c r="G4" s="2">
        <f>SUM(F4)</f>
        <v>0</v>
      </c>
    </row>
    <row r="5" spans="1:7">
      <c r="A5" s="21"/>
      <c r="B5" s="13"/>
      <c r="C5" s="13"/>
      <c r="D5" s="8"/>
      <c r="E5" s="2"/>
      <c r="F5" s="2"/>
      <c r="G5" s="2">
        <f t="shared" ref="G5:G35" si="0">SUM(G4,F5)</f>
        <v>0</v>
      </c>
    </row>
    <row r="6" spans="1:7">
      <c r="A6" s="163"/>
      <c r="B6" s="164"/>
      <c r="C6" s="164"/>
      <c r="D6" s="165"/>
      <c r="E6" s="2"/>
      <c r="F6" s="2"/>
      <c r="G6" s="2">
        <f t="shared" si="0"/>
        <v>0</v>
      </c>
    </row>
    <row r="7" spans="1:7">
      <c r="A7" s="163"/>
      <c r="B7" s="164"/>
      <c r="C7" s="164"/>
      <c r="D7" s="165"/>
      <c r="E7" s="2"/>
      <c r="F7" s="2"/>
      <c r="G7" s="2">
        <f t="shared" si="0"/>
        <v>0</v>
      </c>
    </row>
    <row r="8" spans="1:7">
      <c r="A8" s="163"/>
      <c r="B8" s="164"/>
      <c r="C8" s="164"/>
      <c r="D8" s="165"/>
      <c r="E8" s="2"/>
      <c r="F8" s="2"/>
      <c r="G8" s="2">
        <f t="shared" si="0"/>
        <v>0</v>
      </c>
    </row>
    <row r="9" spans="1:7">
      <c r="A9" s="163"/>
      <c r="B9" s="164"/>
      <c r="C9" s="164"/>
      <c r="D9" s="165"/>
      <c r="E9" s="2"/>
      <c r="F9" s="2"/>
      <c r="G9" s="2">
        <f t="shared" si="0"/>
        <v>0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0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0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0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0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0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0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0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0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0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0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0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0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0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0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0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0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0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0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0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0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0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0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0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0</v>
      </c>
    </row>
    <row r="34" spans="1:14">
      <c r="A34" s="9"/>
      <c r="B34" s="10"/>
      <c r="C34" s="10"/>
      <c r="D34" s="10"/>
      <c r="E34" s="2"/>
      <c r="F34" s="2"/>
      <c r="G34" s="2">
        <f t="shared" si="0"/>
        <v>0</v>
      </c>
    </row>
    <row r="35" spans="1:14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SUM(I37:I38)</f>
        <v>0</v>
      </c>
      <c r="I37" s="35"/>
      <c r="J37" s="35"/>
      <c r="K37" s="35"/>
      <c r="L37" s="35"/>
      <c r="M37" s="19" t="e">
        <f>LARGE(F4:F34,5)</f>
        <v>#NUM!</v>
      </c>
      <c r="N37" s="19" t="e">
        <f>LARGE(F4:F34,6)</f>
        <v>#NUM!</v>
      </c>
    </row>
  </sheetData>
  <mergeCells count="31">
    <mergeCell ref="A37:F37"/>
    <mergeCell ref="A27:D27"/>
    <mergeCell ref="A28:D28"/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1:D21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9:D9"/>
    <mergeCell ref="A1:G2"/>
    <mergeCell ref="A3:D3"/>
    <mergeCell ref="A6:D6"/>
    <mergeCell ref="A7:D7"/>
    <mergeCell ref="A8:D8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H7" sqref="H7"/>
    </sheetView>
  </sheetViews>
  <sheetFormatPr baseColWidth="10" defaultRowHeight="15"/>
  <cols>
    <col min="6" max="6" width="11.42578125" style="1"/>
  </cols>
  <sheetData>
    <row r="1" spans="1:7" ht="15" customHeight="1">
      <c r="A1" s="137" t="s">
        <v>343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4" t="s">
        <v>2</v>
      </c>
      <c r="F3" s="75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19</v>
      </c>
      <c r="G4" s="2">
        <f>SUM(F4)</f>
        <v>19</v>
      </c>
    </row>
    <row r="5" spans="1:7">
      <c r="A5" s="152" t="s">
        <v>176</v>
      </c>
      <c r="B5" s="152"/>
      <c r="C5" s="152"/>
      <c r="D5" s="152"/>
      <c r="E5" s="54" t="s">
        <v>180</v>
      </c>
      <c r="F5" s="55">
        <v>26</v>
      </c>
      <c r="G5" s="2">
        <f t="shared" ref="G5:G35" si="0">SUM(G4,F5)</f>
        <v>45</v>
      </c>
    </row>
    <row r="6" spans="1:7">
      <c r="A6" s="154" t="s">
        <v>355</v>
      </c>
      <c r="B6" s="155"/>
      <c r="C6" s="155"/>
      <c r="D6" s="156"/>
      <c r="E6" s="2" t="s">
        <v>354</v>
      </c>
      <c r="F6" s="63">
        <v>26</v>
      </c>
      <c r="G6" s="2">
        <f t="shared" si="0"/>
        <v>71</v>
      </c>
    </row>
    <row r="7" spans="1:7">
      <c r="A7" s="143" t="s">
        <v>382</v>
      </c>
      <c r="B7" s="143"/>
      <c r="C7" s="143"/>
      <c r="D7" s="144"/>
      <c r="E7" s="2" t="s">
        <v>379</v>
      </c>
      <c r="F7" s="63">
        <v>19</v>
      </c>
      <c r="G7" s="2">
        <f t="shared" si="0"/>
        <v>90</v>
      </c>
    </row>
    <row r="8" spans="1:7">
      <c r="A8" s="145" t="s">
        <v>406</v>
      </c>
      <c r="B8" s="145"/>
      <c r="C8" s="145"/>
      <c r="D8" s="145"/>
      <c r="E8" s="95" t="s">
        <v>405</v>
      </c>
      <c r="F8" s="55">
        <v>9</v>
      </c>
      <c r="G8" s="2">
        <f t="shared" si="0"/>
        <v>99</v>
      </c>
    </row>
    <row r="9" spans="1:7">
      <c r="A9" s="152" t="s">
        <v>413</v>
      </c>
      <c r="B9" s="152"/>
      <c r="C9" s="152"/>
      <c r="D9" s="152"/>
      <c r="E9" s="95" t="s">
        <v>412</v>
      </c>
      <c r="F9" s="55">
        <v>29</v>
      </c>
      <c r="G9" s="2">
        <f t="shared" si="0"/>
        <v>128</v>
      </c>
    </row>
    <row r="10" spans="1:7">
      <c r="A10" s="12"/>
      <c r="B10" s="13"/>
      <c r="C10" s="13"/>
      <c r="D10" s="8"/>
      <c r="E10" s="2"/>
      <c r="F10" s="63"/>
      <c r="G10" s="2">
        <f t="shared" si="0"/>
        <v>128</v>
      </c>
    </row>
    <row r="11" spans="1:7">
      <c r="A11" s="12"/>
      <c r="B11" s="13"/>
      <c r="C11" s="13"/>
      <c r="D11" s="8"/>
      <c r="E11" s="2"/>
      <c r="F11" s="63"/>
      <c r="G11" s="2">
        <f t="shared" si="0"/>
        <v>128</v>
      </c>
    </row>
    <row r="12" spans="1:7">
      <c r="A12" s="12"/>
      <c r="B12" s="13"/>
      <c r="C12" s="13"/>
      <c r="D12" s="8"/>
      <c r="E12" s="2"/>
      <c r="F12" s="63"/>
      <c r="G12" s="2">
        <f t="shared" si="0"/>
        <v>128</v>
      </c>
    </row>
    <row r="13" spans="1:7">
      <c r="A13" s="12"/>
      <c r="B13" s="13"/>
      <c r="C13" s="13"/>
      <c r="D13" s="8"/>
      <c r="E13" s="2"/>
      <c r="F13" s="63"/>
      <c r="G13" s="2">
        <f t="shared" si="0"/>
        <v>128</v>
      </c>
    </row>
    <row r="14" spans="1:7">
      <c r="A14" s="163"/>
      <c r="B14" s="164"/>
      <c r="C14" s="164"/>
      <c r="D14" s="165"/>
      <c r="E14" s="2"/>
      <c r="F14" s="63"/>
      <c r="G14" s="2">
        <f t="shared" si="0"/>
        <v>128</v>
      </c>
    </row>
    <row r="15" spans="1:7">
      <c r="A15" s="163"/>
      <c r="B15" s="164"/>
      <c r="C15" s="164"/>
      <c r="D15" s="165"/>
      <c r="E15" s="2"/>
      <c r="F15" s="63"/>
      <c r="G15" s="2">
        <f t="shared" si="0"/>
        <v>128</v>
      </c>
    </row>
    <row r="16" spans="1:7">
      <c r="A16" s="163"/>
      <c r="B16" s="164"/>
      <c r="C16" s="164"/>
      <c r="D16" s="165"/>
      <c r="E16" s="2"/>
      <c r="F16" s="63"/>
      <c r="G16" s="2">
        <f t="shared" si="0"/>
        <v>128</v>
      </c>
    </row>
    <row r="17" spans="1:7">
      <c r="A17" s="163"/>
      <c r="B17" s="164"/>
      <c r="C17" s="164"/>
      <c r="D17" s="165"/>
      <c r="E17" s="2"/>
      <c r="F17" s="63"/>
      <c r="G17" s="2">
        <f t="shared" si="0"/>
        <v>128</v>
      </c>
    </row>
    <row r="18" spans="1:7">
      <c r="A18" s="163"/>
      <c r="B18" s="164"/>
      <c r="C18" s="164"/>
      <c r="D18" s="165"/>
      <c r="E18" s="2"/>
      <c r="F18" s="63"/>
      <c r="G18" s="2">
        <f t="shared" si="0"/>
        <v>128</v>
      </c>
    </row>
    <row r="19" spans="1:7">
      <c r="A19" s="163"/>
      <c r="B19" s="164"/>
      <c r="C19" s="164"/>
      <c r="D19" s="165"/>
      <c r="E19" s="2"/>
      <c r="F19" s="63"/>
      <c r="G19" s="2">
        <f t="shared" si="0"/>
        <v>128</v>
      </c>
    </row>
    <row r="20" spans="1:7">
      <c r="A20" s="163"/>
      <c r="B20" s="164"/>
      <c r="C20" s="164"/>
      <c r="D20" s="165"/>
      <c r="E20" s="2"/>
      <c r="F20" s="63"/>
      <c r="G20" s="2">
        <f t="shared" si="0"/>
        <v>128</v>
      </c>
    </row>
    <row r="21" spans="1:7">
      <c r="A21" s="163"/>
      <c r="B21" s="164"/>
      <c r="C21" s="164"/>
      <c r="D21" s="165"/>
      <c r="E21" s="2"/>
      <c r="F21" s="63"/>
      <c r="G21" s="2">
        <f t="shared" si="0"/>
        <v>128</v>
      </c>
    </row>
    <row r="22" spans="1:7">
      <c r="A22" s="163"/>
      <c r="B22" s="164"/>
      <c r="C22" s="164"/>
      <c r="D22" s="165"/>
      <c r="E22" s="2"/>
      <c r="F22" s="63"/>
      <c r="G22" s="2">
        <f t="shared" si="0"/>
        <v>128</v>
      </c>
    </row>
    <row r="23" spans="1:7">
      <c r="A23" s="163"/>
      <c r="B23" s="164"/>
      <c r="C23" s="164"/>
      <c r="D23" s="165"/>
      <c r="E23" s="2"/>
      <c r="F23" s="63"/>
      <c r="G23" s="2">
        <f t="shared" si="0"/>
        <v>128</v>
      </c>
    </row>
    <row r="24" spans="1:7">
      <c r="A24" s="163"/>
      <c r="B24" s="164"/>
      <c r="C24" s="164"/>
      <c r="D24" s="165"/>
      <c r="E24" s="2"/>
      <c r="F24" s="63"/>
      <c r="G24" s="2">
        <f t="shared" si="0"/>
        <v>128</v>
      </c>
    </row>
    <row r="25" spans="1:7">
      <c r="A25" s="163"/>
      <c r="B25" s="164"/>
      <c r="C25" s="164"/>
      <c r="D25" s="165"/>
      <c r="E25" s="2"/>
      <c r="F25" s="63"/>
      <c r="G25" s="2">
        <f t="shared" si="0"/>
        <v>128</v>
      </c>
    </row>
    <row r="26" spans="1:7">
      <c r="A26" s="163"/>
      <c r="B26" s="164"/>
      <c r="C26" s="164"/>
      <c r="D26" s="165"/>
      <c r="E26" s="2"/>
      <c r="F26" s="63"/>
      <c r="G26" s="2">
        <f t="shared" si="0"/>
        <v>128</v>
      </c>
    </row>
    <row r="27" spans="1:7">
      <c r="A27" s="163"/>
      <c r="B27" s="164"/>
      <c r="C27" s="164"/>
      <c r="D27" s="165"/>
      <c r="E27" s="2"/>
      <c r="F27" s="63"/>
      <c r="G27" s="2">
        <f t="shared" si="0"/>
        <v>128</v>
      </c>
    </row>
    <row r="28" spans="1:7">
      <c r="A28" s="163"/>
      <c r="B28" s="164"/>
      <c r="C28" s="164"/>
      <c r="D28" s="165"/>
      <c r="E28" s="2"/>
      <c r="F28" s="63"/>
      <c r="G28" s="2">
        <f t="shared" si="0"/>
        <v>128</v>
      </c>
    </row>
    <row r="29" spans="1:7">
      <c r="A29" s="163"/>
      <c r="B29" s="164"/>
      <c r="C29" s="164"/>
      <c r="D29" s="165"/>
      <c r="E29" s="2"/>
      <c r="F29" s="63"/>
      <c r="G29" s="2">
        <f t="shared" si="0"/>
        <v>128</v>
      </c>
    </row>
    <row r="30" spans="1:7">
      <c r="A30" s="163"/>
      <c r="B30" s="164"/>
      <c r="C30" s="164"/>
      <c r="D30" s="165"/>
      <c r="E30" s="2"/>
      <c r="F30" s="63"/>
      <c r="G30" s="2">
        <f t="shared" si="0"/>
        <v>128</v>
      </c>
    </row>
    <row r="31" spans="1:7">
      <c r="A31" s="163"/>
      <c r="B31" s="164"/>
      <c r="C31" s="164"/>
      <c r="D31" s="165"/>
      <c r="E31" s="2"/>
      <c r="F31" s="63"/>
      <c r="G31" s="2">
        <f t="shared" si="0"/>
        <v>128</v>
      </c>
    </row>
    <row r="32" spans="1:7">
      <c r="A32" s="163"/>
      <c r="B32" s="164"/>
      <c r="C32" s="164"/>
      <c r="D32" s="165"/>
      <c r="E32" s="2"/>
      <c r="F32" s="63"/>
      <c r="G32" s="2">
        <f t="shared" si="0"/>
        <v>128</v>
      </c>
    </row>
    <row r="33" spans="1:14">
      <c r="A33" s="163"/>
      <c r="B33" s="164"/>
      <c r="C33" s="164"/>
      <c r="D33" s="165"/>
      <c r="E33" s="2"/>
      <c r="F33" s="63"/>
      <c r="G33" s="2">
        <f t="shared" si="0"/>
        <v>128</v>
      </c>
    </row>
    <row r="34" spans="1:14">
      <c r="A34" s="9"/>
      <c r="B34" s="10"/>
      <c r="C34" s="10"/>
      <c r="D34" s="10"/>
      <c r="E34" s="2"/>
      <c r="F34" s="63"/>
      <c r="G34" s="2">
        <f t="shared" si="0"/>
        <v>128</v>
      </c>
    </row>
    <row r="35" spans="1:14">
      <c r="A35" s="9"/>
      <c r="B35" s="10"/>
      <c r="C35" s="10"/>
      <c r="D35" s="11"/>
      <c r="E35" s="2"/>
      <c r="F35" s="63"/>
      <c r="G35" s="2">
        <f t="shared" si="0"/>
        <v>128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119</v>
      </c>
      <c r="I37" s="35">
        <f>LARGE(F4:F34,1)</f>
        <v>29</v>
      </c>
      <c r="J37" s="35">
        <f>LARGE(F4:F34,2)</f>
        <v>26</v>
      </c>
      <c r="K37" s="35">
        <f>LARGE(F4:F34,3)</f>
        <v>26</v>
      </c>
      <c r="L37" s="35">
        <f>LARGE(F4:F34,4)</f>
        <v>19</v>
      </c>
      <c r="M37" s="35">
        <f>LARGE(F4:F34,5)</f>
        <v>19</v>
      </c>
      <c r="N37" s="19"/>
    </row>
  </sheetData>
  <mergeCells count="29">
    <mergeCell ref="A1:G2"/>
    <mergeCell ref="A3:D3"/>
    <mergeCell ref="A14:D14"/>
    <mergeCell ref="A15:D15"/>
    <mergeCell ref="A16:D16"/>
    <mergeCell ref="A4:D4"/>
    <mergeCell ref="A5:D5"/>
    <mergeCell ref="A6:D6"/>
    <mergeCell ref="A7:D7"/>
    <mergeCell ref="A8:D8"/>
    <mergeCell ref="A9:D9"/>
    <mergeCell ref="A17:D17"/>
    <mergeCell ref="A18:D18"/>
    <mergeCell ref="A19:D19"/>
    <mergeCell ref="A20:D20"/>
    <mergeCell ref="A21:D21"/>
    <mergeCell ref="A22:D22"/>
    <mergeCell ref="A33:D33"/>
    <mergeCell ref="A23:D23"/>
    <mergeCell ref="A24:D24"/>
    <mergeCell ref="A25:D25"/>
    <mergeCell ref="A26:D26"/>
    <mergeCell ref="A37:F37"/>
    <mergeCell ref="A27:D27"/>
    <mergeCell ref="A28:D28"/>
    <mergeCell ref="A29:D29"/>
    <mergeCell ref="A30:D30"/>
    <mergeCell ref="A31:D31"/>
    <mergeCell ref="A32:D32"/>
  </mergeCells>
  <hyperlinks>
    <hyperlink ref="A4" r:id="rId1" tooltip="Madrid Ladies Championship" display="http://www.randa.org/en/WAGR/Events/Event detail.aspx?event=3677&amp;isMens=False"/>
    <hyperlink ref="A5" r:id="rId2" tooltip="Spanish International Stroke Play" display="http://www.randa.org/en/WAGR/Events/Event detail.aspx?event=3479&amp;isMens=False"/>
    <hyperlink ref="A7" r:id="rId3" tooltip="Grand Prix de Chiberta" display="http://www.randa.org/en/WAGR/Events/Event detail.aspx?event=4222&amp;isMens=False"/>
    <hyperlink ref="A8" r:id="rId4" tooltip="Girls" display="http://www.randa.org/en/WAGR/Events/Event detail.aspx?event=4521&amp;isMens=False"/>
    <hyperlink ref="A9" r:id="rId5" tooltip="Campeonato Absoluto del Principado de Asturias" display="http://www.randa.org/en/WAGR/Events/Event detail.aspx?event=4465&amp;isMens=False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I15" sqref="I15"/>
    </sheetView>
  </sheetViews>
  <sheetFormatPr baseColWidth="10" defaultRowHeight="15"/>
  <cols>
    <col min="6" max="6" width="11.42578125" style="1"/>
  </cols>
  <sheetData>
    <row r="1" spans="1:13">
      <c r="A1" s="137" t="s">
        <v>285</v>
      </c>
      <c r="B1" s="137"/>
      <c r="C1" s="137"/>
      <c r="D1" s="137"/>
      <c r="E1" s="137"/>
      <c r="F1" s="137"/>
      <c r="G1" s="137"/>
    </row>
    <row r="2" spans="1:13">
      <c r="A2" s="137"/>
      <c r="B2" s="137"/>
      <c r="C2" s="137"/>
      <c r="D2" s="137"/>
      <c r="E2" s="137"/>
      <c r="F2" s="137"/>
      <c r="G2" s="137"/>
    </row>
    <row r="3" spans="1:13">
      <c r="A3" s="138" t="s">
        <v>1</v>
      </c>
      <c r="B3" s="138"/>
      <c r="C3" s="138"/>
      <c r="D3" s="138"/>
      <c r="E3" s="34" t="s">
        <v>2</v>
      </c>
      <c r="F3" s="75" t="s">
        <v>3</v>
      </c>
      <c r="G3" s="5" t="s">
        <v>4</v>
      </c>
    </row>
    <row r="4" spans="1:13">
      <c r="A4" s="145" t="s">
        <v>248</v>
      </c>
      <c r="B4" s="145"/>
      <c r="C4" s="145"/>
      <c r="D4" s="145"/>
      <c r="E4" s="54" t="s">
        <v>249</v>
      </c>
      <c r="F4" s="55">
        <v>11</v>
      </c>
      <c r="G4" s="2">
        <f>SUM(F4)</f>
        <v>11</v>
      </c>
    </row>
    <row r="5" spans="1:13">
      <c r="A5" s="152" t="s">
        <v>173</v>
      </c>
      <c r="B5" s="152"/>
      <c r="C5" s="152"/>
      <c r="D5" s="152"/>
      <c r="E5" s="54" t="s">
        <v>178</v>
      </c>
      <c r="F5" s="55">
        <v>31</v>
      </c>
      <c r="G5" s="2">
        <f t="shared" ref="G5:G35" si="0">SUM(G4,F5)</f>
        <v>42</v>
      </c>
    </row>
    <row r="6" spans="1:13">
      <c r="A6" s="154" t="s">
        <v>355</v>
      </c>
      <c r="B6" s="155"/>
      <c r="C6" s="155"/>
      <c r="D6" s="156"/>
      <c r="E6" s="2" t="s">
        <v>354</v>
      </c>
      <c r="F6" s="63">
        <v>37</v>
      </c>
      <c r="G6" s="2">
        <f t="shared" si="0"/>
        <v>79</v>
      </c>
    </row>
    <row r="7" spans="1:13" ht="15" customHeight="1">
      <c r="A7" s="143" t="s">
        <v>391</v>
      </c>
      <c r="B7" s="143"/>
      <c r="C7" s="143"/>
      <c r="D7" s="144"/>
      <c r="E7" s="2" t="s">
        <v>379</v>
      </c>
      <c r="F7" s="63">
        <v>32.75</v>
      </c>
      <c r="G7" s="2">
        <f t="shared" si="0"/>
        <v>111.75</v>
      </c>
    </row>
    <row r="8" spans="1:13">
      <c r="A8" s="143" t="s">
        <v>395</v>
      </c>
      <c r="B8" s="143"/>
      <c r="C8" s="143"/>
      <c r="D8" s="144"/>
      <c r="E8" s="95" t="s">
        <v>394</v>
      </c>
      <c r="F8" s="63">
        <v>29</v>
      </c>
      <c r="G8" s="2">
        <f>SUM(G7,F8)</f>
        <v>140.75</v>
      </c>
    </row>
    <row r="9" spans="1:13">
      <c r="A9" s="145" t="s">
        <v>406</v>
      </c>
      <c r="B9" s="145"/>
      <c r="C9" s="145"/>
      <c r="D9" s="145"/>
      <c r="E9" s="95" t="s">
        <v>405</v>
      </c>
      <c r="F9" s="63">
        <v>38</v>
      </c>
      <c r="G9" s="2">
        <f t="shared" si="0"/>
        <v>178.75</v>
      </c>
    </row>
    <row r="10" spans="1:13">
      <c r="A10" s="152" t="s">
        <v>408</v>
      </c>
      <c r="B10" s="152"/>
      <c r="C10" s="152"/>
      <c r="D10" s="152"/>
      <c r="E10" s="95" t="s">
        <v>407</v>
      </c>
      <c r="F10" s="63">
        <v>26</v>
      </c>
      <c r="G10" s="2">
        <f t="shared" si="0"/>
        <v>204.75</v>
      </c>
    </row>
    <row r="11" spans="1:13">
      <c r="A11" s="12"/>
      <c r="B11" s="13"/>
      <c r="C11" s="13"/>
      <c r="D11" s="8"/>
      <c r="E11" s="2"/>
      <c r="F11" s="63"/>
      <c r="G11" s="2">
        <f t="shared" si="0"/>
        <v>204.75</v>
      </c>
    </row>
    <row r="12" spans="1:13">
      <c r="A12" s="163"/>
      <c r="B12" s="164"/>
      <c r="C12" s="164"/>
      <c r="D12" s="165"/>
      <c r="E12" s="2"/>
      <c r="F12" s="63"/>
      <c r="G12" s="2">
        <f t="shared" si="0"/>
        <v>204.75</v>
      </c>
      <c r="J12" s="95"/>
      <c r="K12" s="62"/>
      <c r="L12" s="95"/>
      <c r="M12" s="95"/>
    </row>
    <row r="13" spans="1:13">
      <c r="A13" s="163"/>
      <c r="B13" s="164"/>
      <c r="C13" s="164"/>
      <c r="D13" s="165"/>
      <c r="E13" s="2"/>
      <c r="F13" s="63"/>
      <c r="G13" s="2">
        <f t="shared" si="0"/>
        <v>204.75</v>
      </c>
      <c r="J13" s="95"/>
      <c r="K13" s="62"/>
      <c r="L13" s="95"/>
      <c r="M13" s="95"/>
    </row>
    <row r="14" spans="1:13">
      <c r="A14" s="163"/>
      <c r="B14" s="164"/>
      <c r="C14" s="164"/>
      <c r="D14" s="165"/>
      <c r="E14" s="2"/>
      <c r="F14" s="63"/>
      <c r="G14" s="2">
        <f t="shared" si="0"/>
        <v>204.75</v>
      </c>
    </row>
    <row r="15" spans="1:13">
      <c r="A15" s="163"/>
      <c r="B15" s="164"/>
      <c r="C15" s="164"/>
      <c r="D15" s="165"/>
      <c r="E15" s="2"/>
      <c r="F15" s="63"/>
      <c r="G15" s="2">
        <f t="shared" si="0"/>
        <v>204.75</v>
      </c>
    </row>
    <row r="16" spans="1:13">
      <c r="A16" s="163"/>
      <c r="B16" s="164"/>
      <c r="C16" s="164"/>
      <c r="D16" s="165"/>
      <c r="E16" s="2"/>
      <c r="F16" s="63"/>
      <c r="G16" s="2">
        <f t="shared" si="0"/>
        <v>204.75</v>
      </c>
    </row>
    <row r="17" spans="1:7">
      <c r="A17" s="163"/>
      <c r="B17" s="164"/>
      <c r="C17" s="164"/>
      <c r="D17" s="165"/>
      <c r="E17" s="2"/>
      <c r="F17" s="63"/>
      <c r="G17" s="2">
        <f t="shared" si="0"/>
        <v>204.75</v>
      </c>
    </row>
    <row r="18" spans="1:7">
      <c r="A18" s="163"/>
      <c r="B18" s="164"/>
      <c r="C18" s="164"/>
      <c r="D18" s="165"/>
      <c r="E18" s="2"/>
      <c r="F18" s="63"/>
      <c r="G18" s="2">
        <f t="shared" si="0"/>
        <v>204.75</v>
      </c>
    </row>
    <row r="19" spans="1:7">
      <c r="A19" s="163"/>
      <c r="B19" s="164"/>
      <c r="C19" s="164"/>
      <c r="D19" s="165"/>
      <c r="E19" s="2"/>
      <c r="F19" s="63"/>
      <c r="G19" s="2">
        <f t="shared" si="0"/>
        <v>204.75</v>
      </c>
    </row>
    <row r="20" spans="1:7">
      <c r="A20" s="163"/>
      <c r="B20" s="164"/>
      <c r="C20" s="164"/>
      <c r="D20" s="165"/>
      <c r="E20" s="2"/>
      <c r="F20" s="63"/>
      <c r="G20" s="2">
        <f t="shared" si="0"/>
        <v>204.75</v>
      </c>
    </row>
    <row r="21" spans="1:7">
      <c r="A21" s="163"/>
      <c r="B21" s="164"/>
      <c r="C21" s="164"/>
      <c r="D21" s="165"/>
      <c r="E21" s="2"/>
      <c r="F21" s="63"/>
      <c r="G21" s="2">
        <f t="shared" si="0"/>
        <v>204.75</v>
      </c>
    </row>
    <row r="22" spans="1:7">
      <c r="A22" s="163"/>
      <c r="B22" s="164"/>
      <c r="C22" s="164"/>
      <c r="D22" s="165"/>
      <c r="E22" s="2"/>
      <c r="F22" s="63"/>
      <c r="G22" s="2">
        <f t="shared" si="0"/>
        <v>204.75</v>
      </c>
    </row>
    <row r="23" spans="1:7">
      <c r="A23" s="163"/>
      <c r="B23" s="164"/>
      <c r="C23" s="164"/>
      <c r="D23" s="165"/>
      <c r="E23" s="2"/>
      <c r="F23" s="63"/>
      <c r="G23" s="2">
        <f t="shared" si="0"/>
        <v>204.75</v>
      </c>
    </row>
    <row r="24" spans="1:7">
      <c r="A24" s="163"/>
      <c r="B24" s="164"/>
      <c r="C24" s="164"/>
      <c r="D24" s="165"/>
      <c r="E24" s="2"/>
      <c r="F24" s="63"/>
      <c r="G24" s="2">
        <f t="shared" si="0"/>
        <v>204.75</v>
      </c>
    </row>
    <row r="25" spans="1:7">
      <c r="A25" s="163"/>
      <c r="B25" s="164"/>
      <c r="C25" s="164"/>
      <c r="D25" s="165"/>
      <c r="E25" s="2"/>
      <c r="F25" s="63"/>
      <c r="G25" s="2">
        <f t="shared" si="0"/>
        <v>204.75</v>
      </c>
    </row>
    <row r="26" spans="1:7">
      <c r="A26" s="163"/>
      <c r="B26" s="164"/>
      <c r="C26" s="164"/>
      <c r="D26" s="165"/>
      <c r="E26" s="2"/>
      <c r="F26" s="63"/>
      <c r="G26" s="2">
        <f t="shared" si="0"/>
        <v>204.75</v>
      </c>
    </row>
    <row r="27" spans="1:7">
      <c r="A27" s="163"/>
      <c r="B27" s="164"/>
      <c r="C27" s="164"/>
      <c r="D27" s="165"/>
      <c r="E27" s="2"/>
      <c r="F27" s="63"/>
      <c r="G27" s="2">
        <f t="shared" si="0"/>
        <v>204.75</v>
      </c>
    </row>
    <row r="28" spans="1:7">
      <c r="A28" s="163"/>
      <c r="B28" s="164"/>
      <c r="C28" s="164"/>
      <c r="D28" s="165"/>
      <c r="E28" s="2"/>
      <c r="F28" s="63"/>
      <c r="G28" s="2">
        <f t="shared" si="0"/>
        <v>204.75</v>
      </c>
    </row>
    <row r="29" spans="1:7">
      <c r="A29" s="163"/>
      <c r="B29" s="164"/>
      <c r="C29" s="164"/>
      <c r="D29" s="165"/>
      <c r="E29" s="2"/>
      <c r="F29" s="63"/>
      <c r="G29" s="2">
        <f t="shared" si="0"/>
        <v>204.75</v>
      </c>
    </row>
    <row r="30" spans="1:7">
      <c r="A30" s="163"/>
      <c r="B30" s="164"/>
      <c r="C30" s="164"/>
      <c r="D30" s="165"/>
      <c r="E30" s="2"/>
      <c r="F30" s="63"/>
      <c r="G30" s="2">
        <f t="shared" si="0"/>
        <v>204.75</v>
      </c>
    </row>
    <row r="31" spans="1:7">
      <c r="A31" s="163"/>
      <c r="B31" s="164"/>
      <c r="C31" s="164"/>
      <c r="D31" s="165"/>
      <c r="E31" s="2"/>
      <c r="F31" s="63"/>
      <c r="G31" s="2">
        <f t="shared" si="0"/>
        <v>204.75</v>
      </c>
    </row>
    <row r="32" spans="1:7">
      <c r="A32" s="163"/>
      <c r="B32" s="164"/>
      <c r="C32" s="164"/>
      <c r="D32" s="165"/>
      <c r="E32" s="2"/>
      <c r="F32" s="63"/>
      <c r="G32" s="2">
        <f t="shared" si="0"/>
        <v>204.75</v>
      </c>
    </row>
    <row r="33" spans="1:14">
      <c r="A33" s="163"/>
      <c r="B33" s="164"/>
      <c r="C33" s="164"/>
      <c r="D33" s="165"/>
      <c r="E33" s="2"/>
      <c r="F33" s="63"/>
      <c r="G33" s="2">
        <f t="shared" si="0"/>
        <v>204.75</v>
      </c>
    </row>
    <row r="34" spans="1:14">
      <c r="A34" s="9"/>
      <c r="B34" s="10"/>
      <c r="C34" s="10"/>
      <c r="D34" s="10"/>
      <c r="E34" s="2"/>
      <c r="F34" s="63"/>
      <c r="G34" s="2">
        <f t="shared" si="0"/>
        <v>204.75</v>
      </c>
    </row>
    <row r="35" spans="1:14">
      <c r="A35" s="9"/>
      <c r="B35" s="10"/>
      <c r="C35" s="10"/>
      <c r="D35" s="11"/>
      <c r="E35" s="2"/>
      <c r="F35" s="63"/>
      <c r="G35" s="2">
        <f t="shared" si="0"/>
        <v>204.75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167.75</v>
      </c>
      <c r="I37" s="35">
        <f>LARGE(F4:F34,1)</f>
        <v>38</v>
      </c>
      <c r="J37" s="35">
        <f>LARGE(F4:F34,2)</f>
        <v>37</v>
      </c>
      <c r="K37" s="35">
        <f>LARGE(F4:F34,3)</f>
        <v>32.75</v>
      </c>
      <c r="L37" s="35">
        <f>LARGE(F4:F34,4)</f>
        <v>31</v>
      </c>
      <c r="M37" s="35">
        <f>LARGE(F4:F34,5)</f>
        <v>29</v>
      </c>
      <c r="N37" s="19"/>
    </row>
  </sheetData>
  <mergeCells count="32">
    <mergeCell ref="A7:D7"/>
    <mergeCell ref="A37:F37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8:D8"/>
    <mergeCell ref="A9:D9"/>
    <mergeCell ref="A10:D10"/>
    <mergeCell ref="A1:G2"/>
    <mergeCell ref="A3:D3"/>
    <mergeCell ref="A22:D22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4:D4"/>
    <mergeCell ref="A5:D5"/>
    <mergeCell ref="A6:D6"/>
  </mergeCells>
  <hyperlinks>
    <hyperlink ref="A4" r:id="rId1" tooltip="Campeonato de Espana Cadete Reale" display="http://www.randa.org/en/WAGR/Events/Event detail.aspx?event=3849&amp;isMens=False"/>
    <hyperlink ref="A5" r:id="rId2" tooltip="Madrid Ladies Championship" display="http://www.randa.org/en/WAGR/Events/Event detail.aspx?event=3677&amp;isMens=False"/>
    <hyperlink ref="A7" r:id="rId3" display="http://www.randa.org/en/WAGR/Events/Event detail.aspx?event=4226&amp;ismens=False"/>
    <hyperlink ref="A8" r:id="rId4" tooltip="Campeonato de Alicante" display="http://www.randa.org/en/WAGR/Events/Event detail.aspx?event=4283&amp;isMens=False"/>
    <hyperlink ref="A9" r:id="rId5" tooltip="Girls" display="http://www.randa.org/en/WAGR/Events/Event detail.aspx?event=4521&amp;isMens=False"/>
    <hyperlink ref="A10" r:id="rId6" tooltip="Grand Prix des Landes" display="http://www.randa.org/en/WAGR/Events/Event detail.aspx?event=4343&amp;isMens=False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N37"/>
  <sheetViews>
    <sheetView topLeftCell="A16" workbookViewId="0">
      <selection activeCell="A37" sqref="A37:F37"/>
    </sheetView>
  </sheetViews>
  <sheetFormatPr baseColWidth="10" defaultRowHeight="15"/>
  <sheetData>
    <row r="1" spans="1:7">
      <c r="A1" s="137" t="s">
        <v>348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4" t="s">
        <v>2</v>
      </c>
      <c r="F3" s="34" t="s">
        <v>3</v>
      </c>
      <c r="G3" s="5" t="s">
        <v>4</v>
      </c>
    </row>
    <row r="4" spans="1:7">
      <c r="A4" s="145" t="s">
        <v>173</v>
      </c>
      <c r="B4" s="145"/>
      <c r="C4" s="145"/>
      <c r="D4" s="145"/>
      <c r="E4" s="54" t="s">
        <v>178</v>
      </c>
      <c r="F4" s="55">
        <v>11</v>
      </c>
      <c r="G4" s="2">
        <f>SUM(F4)</f>
        <v>11</v>
      </c>
    </row>
    <row r="5" spans="1:7">
      <c r="A5" s="152" t="s">
        <v>176</v>
      </c>
      <c r="B5" s="152"/>
      <c r="C5" s="152"/>
      <c r="D5" s="152"/>
      <c r="E5" s="54" t="s">
        <v>180</v>
      </c>
      <c r="F5" s="55">
        <v>19</v>
      </c>
      <c r="G5" s="2">
        <f t="shared" ref="G5:G35" si="0">SUM(G4,F5)</f>
        <v>30</v>
      </c>
    </row>
    <row r="6" spans="1:7">
      <c r="A6" s="163"/>
      <c r="B6" s="164"/>
      <c r="C6" s="164"/>
      <c r="D6" s="165"/>
      <c r="E6" s="2"/>
      <c r="F6" s="2"/>
      <c r="G6" s="2">
        <f t="shared" si="0"/>
        <v>30</v>
      </c>
    </row>
    <row r="7" spans="1:7">
      <c r="A7" s="163"/>
      <c r="B7" s="164"/>
      <c r="C7" s="164"/>
      <c r="D7" s="165"/>
      <c r="E7" s="2"/>
      <c r="F7" s="2"/>
      <c r="G7" s="2">
        <f t="shared" si="0"/>
        <v>30</v>
      </c>
    </row>
    <row r="8" spans="1:7">
      <c r="A8" s="163"/>
      <c r="B8" s="164"/>
      <c r="C8" s="164"/>
      <c r="D8" s="165"/>
      <c r="E8" s="2"/>
      <c r="F8" s="2"/>
      <c r="G8" s="2">
        <f t="shared" si="0"/>
        <v>30</v>
      </c>
    </row>
    <row r="9" spans="1:7">
      <c r="A9" s="163"/>
      <c r="B9" s="164"/>
      <c r="C9" s="164"/>
      <c r="D9" s="165"/>
      <c r="E9" s="2"/>
      <c r="F9" s="2"/>
      <c r="G9" s="2">
        <f t="shared" si="0"/>
        <v>30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30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30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30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30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30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30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30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30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30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30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30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30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30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30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30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30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30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30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30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30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30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30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30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30</v>
      </c>
    </row>
    <row r="34" spans="1:14">
      <c r="A34" s="9"/>
      <c r="B34" s="10"/>
      <c r="C34" s="10"/>
      <c r="D34" s="10"/>
      <c r="E34" s="2"/>
      <c r="F34" s="2"/>
      <c r="G34" s="2">
        <f t="shared" si="0"/>
        <v>30</v>
      </c>
    </row>
    <row r="35" spans="1:14">
      <c r="A35" s="9"/>
      <c r="B35" s="10"/>
      <c r="C35" s="10"/>
      <c r="D35" s="11"/>
      <c r="E35" s="2"/>
      <c r="F35" s="2"/>
      <c r="G35" s="2">
        <f t="shared" si="0"/>
        <v>30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30</v>
      </c>
      <c r="I37" s="35">
        <f>LARGE(F4:F34,1)</f>
        <v>19</v>
      </c>
      <c r="J37" s="35">
        <f>LARGE(F4:F34,2)</f>
        <v>11</v>
      </c>
      <c r="K37" s="35"/>
      <c r="L37" s="35"/>
      <c r="M37" s="19"/>
      <c r="N37" s="19"/>
    </row>
  </sheetData>
  <mergeCells count="33">
    <mergeCell ref="A33:D33"/>
    <mergeCell ref="A37:F37"/>
    <mergeCell ref="A27:D27"/>
    <mergeCell ref="A28:D28"/>
    <mergeCell ref="A29:D29"/>
    <mergeCell ref="A30:D30"/>
    <mergeCell ref="A31:D31"/>
    <mergeCell ref="A32:D32"/>
    <mergeCell ref="A26:D26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14:D14"/>
    <mergeCell ref="A1:G2"/>
    <mergeCell ref="A3:D3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4:D4"/>
  </mergeCells>
  <hyperlinks>
    <hyperlink ref="A4" r:id="rId1" tooltip="Madrid Ladies Championship" display="http://www.randa.org/en/WAGR/Events/Event detail.aspx?event=3677&amp;isMens=False"/>
    <hyperlink ref="A5" r:id="rId2" tooltip="Spanish International Stroke Play" display="http://www.randa.org/en/WAGR/Events/Event detail.aspx?event=3479&amp;isMens=False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N37"/>
  <sheetViews>
    <sheetView topLeftCell="A34" workbookViewId="0">
      <selection activeCell="A37" sqref="A37:F37"/>
    </sheetView>
  </sheetViews>
  <sheetFormatPr baseColWidth="10" defaultRowHeight="15"/>
  <sheetData>
    <row r="1" spans="1:7">
      <c r="A1" s="137" t="s">
        <v>284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4" t="s">
        <v>2</v>
      </c>
      <c r="F3" s="34" t="s">
        <v>3</v>
      </c>
      <c r="G3" s="5" t="s">
        <v>4</v>
      </c>
    </row>
    <row r="4" spans="1:7">
      <c r="A4" s="21"/>
      <c r="B4" s="13"/>
      <c r="C4" s="13"/>
      <c r="D4" s="8"/>
      <c r="E4" s="2"/>
      <c r="F4" s="2"/>
      <c r="G4" s="2">
        <f>SUM(F4)</f>
        <v>0</v>
      </c>
    </row>
    <row r="5" spans="1:7">
      <c r="A5" s="21"/>
      <c r="B5" s="23"/>
      <c r="C5" s="23"/>
      <c r="D5" s="31"/>
      <c r="E5" s="2"/>
      <c r="F5" s="2"/>
      <c r="G5" s="2">
        <f t="shared" ref="G5:G35" si="0">SUM(G4,F5)</f>
        <v>0</v>
      </c>
    </row>
    <row r="6" spans="1:7">
      <c r="A6" s="163"/>
      <c r="B6" s="164"/>
      <c r="C6" s="164"/>
      <c r="D6" s="165"/>
      <c r="E6" s="2"/>
      <c r="F6" s="2"/>
      <c r="G6" s="2">
        <f t="shared" si="0"/>
        <v>0</v>
      </c>
    </row>
    <row r="7" spans="1:7">
      <c r="A7" s="163"/>
      <c r="B7" s="164"/>
      <c r="C7" s="164"/>
      <c r="D7" s="165"/>
      <c r="E7" s="2"/>
      <c r="F7" s="2"/>
      <c r="G7" s="2">
        <f t="shared" si="0"/>
        <v>0</v>
      </c>
    </row>
    <row r="8" spans="1:7">
      <c r="A8" s="163"/>
      <c r="B8" s="164"/>
      <c r="C8" s="164"/>
      <c r="D8" s="165"/>
      <c r="E8" s="2"/>
      <c r="F8" s="2"/>
      <c r="G8" s="2">
        <f t="shared" si="0"/>
        <v>0</v>
      </c>
    </row>
    <row r="9" spans="1:7">
      <c r="A9" s="163"/>
      <c r="B9" s="164"/>
      <c r="C9" s="164"/>
      <c r="D9" s="165"/>
      <c r="E9" s="2"/>
      <c r="F9" s="2"/>
      <c r="G9" s="2">
        <f t="shared" si="0"/>
        <v>0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0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0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0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0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0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0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0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0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0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0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0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0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0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0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0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0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0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0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0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0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0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0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0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0</v>
      </c>
    </row>
    <row r="34" spans="1:14">
      <c r="A34" s="9"/>
      <c r="B34" s="10"/>
      <c r="C34" s="10"/>
      <c r="D34" s="10"/>
      <c r="E34" s="2"/>
      <c r="F34" s="2"/>
      <c r="G34" s="2">
        <f t="shared" si="0"/>
        <v>0</v>
      </c>
    </row>
    <row r="35" spans="1:14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0</v>
      </c>
      <c r="I37" s="19"/>
      <c r="J37" s="19"/>
      <c r="K37" s="19"/>
      <c r="L37" s="19"/>
      <c r="M37" s="19"/>
      <c r="N37" s="19"/>
    </row>
  </sheetData>
  <mergeCells count="31">
    <mergeCell ref="A37:F37"/>
    <mergeCell ref="A27:D27"/>
    <mergeCell ref="A28:D28"/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1:D21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9:D9"/>
    <mergeCell ref="A1:G2"/>
    <mergeCell ref="A3:D3"/>
    <mergeCell ref="A6:D6"/>
    <mergeCell ref="A7:D7"/>
    <mergeCell ref="A8:D8"/>
  </mergeCells>
  <hyperlinks>
    <hyperlink ref="A5:D5" r:id="rId1" display="Campeonato de Cataluña Absoluto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N37"/>
  <sheetViews>
    <sheetView topLeftCell="A19" workbookViewId="0">
      <selection activeCell="A37" sqref="A37:F37"/>
    </sheetView>
  </sheetViews>
  <sheetFormatPr baseColWidth="10" defaultRowHeight="15"/>
  <sheetData>
    <row r="1" spans="1:7">
      <c r="A1" s="137" t="s">
        <v>283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34" t="s">
        <v>2</v>
      </c>
      <c r="F3" s="34" t="s">
        <v>3</v>
      </c>
      <c r="G3" s="5" t="s">
        <v>4</v>
      </c>
    </row>
    <row r="4" spans="1:7">
      <c r="A4" s="143" t="s">
        <v>239</v>
      </c>
      <c r="B4" s="143"/>
      <c r="C4" s="143"/>
      <c r="D4" s="143"/>
      <c r="E4" s="54" t="s">
        <v>198</v>
      </c>
      <c r="F4" s="2">
        <v>33.75</v>
      </c>
      <c r="G4" s="2">
        <f>SUM(F4)</f>
        <v>33.75</v>
      </c>
    </row>
    <row r="5" spans="1:7">
      <c r="A5" s="163"/>
      <c r="B5" s="164"/>
      <c r="C5" s="164"/>
      <c r="D5" s="165"/>
      <c r="E5" s="2"/>
      <c r="F5" s="2"/>
      <c r="G5" s="2">
        <f t="shared" ref="G5:G35" si="0">SUM(G4,F5)</f>
        <v>33.75</v>
      </c>
    </row>
    <row r="6" spans="1:7">
      <c r="A6" s="163"/>
      <c r="B6" s="164"/>
      <c r="C6" s="164"/>
      <c r="D6" s="165"/>
      <c r="E6" s="2"/>
      <c r="F6" s="2"/>
      <c r="G6" s="2">
        <f t="shared" si="0"/>
        <v>33.75</v>
      </c>
    </row>
    <row r="7" spans="1:7">
      <c r="A7" s="163"/>
      <c r="B7" s="164"/>
      <c r="C7" s="164"/>
      <c r="D7" s="165"/>
      <c r="E7" s="2"/>
      <c r="F7" s="2"/>
      <c r="G7" s="2">
        <f t="shared" si="0"/>
        <v>33.75</v>
      </c>
    </row>
    <row r="8" spans="1:7">
      <c r="A8" s="163"/>
      <c r="B8" s="164"/>
      <c r="C8" s="164"/>
      <c r="D8" s="165"/>
      <c r="E8" s="2"/>
      <c r="F8" s="2"/>
      <c r="G8" s="2">
        <f t="shared" si="0"/>
        <v>33.75</v>
      </c>
    </row>
    <row r="9" spans="1:7">
      <c r="A9" s="163"/>
      <c r="B9" s="164"/>
      <c r="C9" s="164"/>
      <c r="D9" s="165"/>
      <c r="E9" s="2"/>
      <c r="F9" s="2"/>
      <c r="G9" s="2">
        <f t="shared" si="0"/>
        <v>33.75</v>
      </c>
    </row>
    <row r="10" spans="1:7">
      <c r="A10" s="163"/>
      <c r="B10" s="164"/>
      <c r="C10" s="164"/>
      <c r="D10" s="165"/>
      <c r="E10" s="2"/>
      <c r="F10" s="2"/>
      <c r="G10" s="2">
        <f t="shared" si="0"/>
        <v>33.75</v>
      </c>
    </row>
    <row r="11" spans="1:7">
      <c r="A11" s="163"/>
      <c r="B11" s="164"/>
      <c r="C11" s="164"/>
      <c r="D11" s="165"/>
      <c r="E11" s="2"/>
      <c r="F11" s="2"/>
      <c r="G11" s="2">
        <f t="shared" si="0"/>
        <v>33.75</v>
      </c>
    </row>
    <row r="12" spans="1:7">
      <c r="A12" s="163"/>
      <c r="B12" s="164"/>
      <c r="C12" s="164"/>
      <c r="D12" s="165"/>
      <c r="E12" s="2"/>
      <c r="F12" s="2"/>
      <c r="G12" s="2">
        <f t="shared" si="0"/>
        <v>33.75</v>
      </c>
    </row>
    <row r="13" spans="1:7">
      <c r="A13" s="163"/>
      <c r="B13" s="164"/>
      <c r="C13" s="164"/>
      <c r="D13" s="165"/>
      <c r="E13" s="2"/>
      <c r="F13" s="2"/>
      <c r="G13" s="2">
        <f t="shared" si="0"/>
        <v>33.75</v>
      </c>
    </row>
    <row r="14" spans="1:7">
      <c r="A14" s="163"/>
      <c r="B14" s="164"/>
      <c r="C14" s="164"/>
      <c r="D14" s="165"/>
      <c r="E14" s="2"/>
      <c r="F14" s="2"/>
      <c r="G14" s="2">
        <f t="shared" si="0"/>
        <v>33.75</v>
      </c>
    </row>
    <row r="15" spans="1:7">
      <c r="A15" s="163"/>
      <c r="B15" s="164"/>
      <c r="C15" s="164"/>
      <c r="D15" s="165"/>
      <c r="E15" s="2"/>
      <c r="F15" s="2"/>
      <c r="G15" s="2">
        <f t="shared" si="0"/>
        <v>33.75</v>
      </c>
    </row>
    <row r="16" spans="1:7">
      <c r="A16" s="163"/>
      <c r="B16" s="164"/>
      <c r="C16" s="164"/>
      <c r="D16" s="165"/>
      <c r="E16" s="2"/>
      <c r="F16" s="2"/>
      <c r="G16" s="2">
        <f t="shared" si="0"/>
        <v>33.75</v>
      </c>
    </row>
    <row r="17" spans="1:7">
      <c r="A17" s="163"/>
      <c r="B17" s="164"/>
      <c r="C17" s="164"/>
      <c r="D17" s="165"/>
      <c r="E17" s="2"/>
      <c r="F17" s="2"/>
      <c r="G17" s="2">
        <f t="shared" si="0"/>
        <v>33.75</v>
      </c>
    </row>
    <row r="18" spans="1:7">
      <c r="A18" s="163"/>
      <c r="B18" s="164"/>
      <c r="C18" s="164"/>
      <c r="D18" s="165"/>
      <c r="E18" s="2"/>
      <c r="F18" s="2"/>
      <c r="G18" s="2">
        <f t="shared" si="0"/>
        <v>33.75</v>
      </c>
    </row>
    <row r="19" spans="1:7">
      <c r="A19" s="163"/>
      <c r="B19" s="164"/>
      <c r="C19" s="164"/>
      <c r="D19" s="165"/>
      <c r="E19" s="2"/>
      <c r="F19" s="2"/>
      <c r="G19" s="2">
        <f t="shared" si="0"/>
        <v>33.75</v>
      </c>
    </row>
    <row r="20" spans="1:7">
      <c r="A20" s="163"/>
      <c r="B20" s="164"/>
      <c r="C20" s="164"/>
      <c r="D20" s="165"/>
      <c r="E20" s="2"/>
      <c r="F20" s="2"/>
      <c r="G20" s="2">
        <f t="shared" si="0"/>
        <v>33.75</v>
      </c>
    </row>
    <row r="21" spans="1:7">
      <c r="A21" s="163"/>
      <c r="B21" s="164"/>
      <c r="C21" s="164"/>
      <c r="D21" s="165"/>
      <c r="E21" s="2"/>
      <c r="F21" s="2"/>
      <c r="G21" s="2">
        <f t="shared" si="0"/>
        <v>33.75</v>
      </c>
    </row>
    <row r="22" spans="1:7">
      <c r="A22" s="163"/>
      <c r="B22" s="164"/>
      <c r="C22" s="164"/>
      <c r="D22" s="165"/>
      <c r="E22" s="2"/>
      <c r="F22" s="2"/>
      <c r="G22" s="2">
        <f t="shared" si="0"/>
        <v>33.75</v>
      </c>
    </row>
    <row r="23" spans="1:7">
      <c r="A23" s="163"/>
      <c r="B23" s="164"/>
      <c r="C23" s="164"/>
      <c r="D23" s="165"/>
      <c r="E23" s="2"/>
      <c r="F23" s="2"/>
      <c r="G23" s="2">
        <f t="shared" si="0"/>
        <v>33.75</v>
      </c>
    </row>
    <row r="24" spans="1:7">
      <c r="A24" s="163"/>
      <c r="B24" s="164"/>
      <c r="C24" s="164"/>
      <c r="D24" s="165"/>
      <c r="E24" s="2"/>
      <c r="F24" s="2"/>
      <c r="G24" s="2">
        <f t="shared" si="0"/>
        <v>33.75</v>
      </c>
    </row>
    <row r="25" spans="1:7">
      <c r="A25" s="163"/>
      <c r="B25" s="164"/>
      <c r="C25" s="164"/>
      <c r="D25" s="165"/>
      <c r="E25" s="2"/>
      <c r="F25" s="2"/>
      <c r="G25" s="2">
        <f t="shared" si="0"/>
        <v>33.75</v>
      </c>
    </row>
    <row r="26" spans="1:7">
      <c r="A26" s="163"/>
      <c r="B26" s="164"/>
      <c r="C26" s="164"/>
      <c r="D26" s="165"/>
      <c r="E26" s="2"/>
      <c r="F26" s="2"/>
      <c r="G26" s="2">
        <f t="shared" si="0"/>
        <v>33.75</v>
      </c>
    </row>
    <row r="27" spans="1:7">
      <c r="A27" s="163"/>
      <c r="B27" s="164"/>
      <c r="C27" s="164"/>
      <c r="D27" s="165"/>
      <c r="E27" s="2"/>
      <c r="F27" s="2"/>
      <c r="G27" s="2">
        <f t="shared" si="0"/>
        <v>33.75</v>
      </c>
    </row>
    <row r="28" spans="1:7">
      <c r="A28" s="163"/>
      <c r="B28" s="164"/>
      <c r="C28" s="164"/>
      <c r="D28" s="165"/>
      <c r="E28" s="2"/>
      <c r="F28" s="2"/>
      <c r="G28" s="2">
        <f t="shared" si="0"/>
        <v>33.75</v>
      </c>
    </row>
    <row r="29" spans="1:7">
      <c r="A29" s="163"/>
      <c r="B29" s="164"/>
      <c r="C29" s="164"/>
      <c r="D29" s="165"/>
      <c r="E29" s="2"/>
      <c r="F29" s="2"/>
      <c r="G29" s="2">
        <f t="shared" si="0"/>
        <v>33.75</v>
      </c>
    </row>
    <row r="30" spans="1:7">
      <c r="A30" s="163"/>
      <c r="B30" s="164"/>
      <c r="C30" s="164"/>
      <c r="D30" s="165"/>
      <c r="E30" s="2"/>
      <c r="F30" s="2"/>
      <c r="G30" s="2">
        <f t="shared" si="0"/>
        <v>33.75</v>
      </c>
    </row>
    <row r="31" spans="1:7">
      <c r="A31" s="163"/>
      <c r="B31" s="164"/>
      <c r="C31" s="164"/>
      <c r="D31" s="165"/>
      <c r="E31" s="2"/>
      <c r="F31" s="2"/>
      <c r="G31" s="2">
        <f t="shared" si="0"/>
        <v>33.75</v>
      </c>
    </row>
    <row r="32" spans="1:7">
      <c r="A32" s="163"/>
      <c r="B32" s="164"/>
      <c r="C32" s="164"/>
      <c r="D32" s="165"/>
      <c r="E32" s="2"/>
      <c r="F32" s="2"/>
      <c r="G32" s="2">
        <f t="shared" si="0"/>
        <v>33.75</v>
      </c>
    </row>
    <row r="33" spans="1:14">
      <c r="A33" s="163"/>
      <c r="B33" s="164"/>
      <c r="C33" s="164"/>
      <c r="D33" s="165"/>
      <c r="E33" s="2"/>
      <c r="F33" s="2"/>
      <c r="G33" s="2">
        <f t="shared" si="0"/>
        <v>33.75</v>
      </c>
    </row>
    <row r="34" spans="1:14">
      <c r="A34" s="9"/>
      <c r="B34" s="10"/>
      <c r="C34" s="10"/>
      <c r="D34" s="10"/>
      <c r="E34" s="2"/>
      <c r="F34" s="2"/>
      <c r="G34" s="2">
        <f t="shared" si="0"/>
        <v>33.75</v>
      </c>
    </row>
    <row r="35" spans="1:14">
      <c r="A35" s="9"/>
      <c r="B35" s="10"/>
      <c r="C35" s="10"/>
      <c r="D35" s="11"/>
      <c r="E35" s="2"/>
      <c r="F35" s="2"/>
      <c r="G35" s="2">
        <f t="shared" si="0"/>
        <v>33.75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33.75</v>
      </c>
      <c r="I37" s="35">
        <f>LARGE(F4:F34,1)</f>
        <v>33.75</v>
      </c>
      <c r="J37" s="35"/>
      <c r="K37" s="35"/>
      <c r="L37" s="35"/>
      <c r="M37" s="19"/>
      <c r="N37" s="19"/>
    </row>
  </sheetData>
  <mergeCells count="33">
    <mergeCell ref="A33:D33"/>
    <mergeCell ref="A37:F37"/>
    <mergeCell ref="A27:D27"/>
    <mergeCell ref="A28:D28"/>
    <mergeCell ref="A29:D29"/>
    <mergeCell ref="A30:D30"/>
    <mergeCell ref="A31:D31"/>
    <mergeCell ref="A32:D32"/>
    <mergeCell ref="A26:D26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14:D14"/>
    <mergeCell ref="A1:G2"/>
    <mergeCell ref="A3:D3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4:D4"/>
  </mergeCells>
  <hyperlinks>
    <hyperlink ref="A4" r:id="rId1" tooltip="Campeonato de Espana Universitario" display="http://www.randa.org/en/WAGR/Events/Event detail.aspx?event=3847&amp;isMens=False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N37"/>
  <sheetViews>
    <sheetView topLeftCell="A13" workbookViewId="0">
      <selection activeCell="A37" sqref="A37:F37"/>
    </sheetView>
  </sheetViews>
  <sheetFormatPr baseColWidth="10" defaultRowHeight="15"/>
  <sheetData>
    <row r="1" spans="1:7">
      <c r="A1" s="137" t="s">
        <v>282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2" t="s">
        <v>2</v>
      </c>
      <c r="F3" s="42" t="s">
        <v>3</v>
      </c>
      <c r="G3" s="5" t="s">
        <v>4</v>
      </c>
    </row>
    <row r="4" spans="1:7" ht="15" customHeight="1">
      <c r="A4" s="143" t="s">
        <v>232</v>
      </c>
      <c r="B4" s="143"/>
      <c r="C4" s="143"/>
      <c r="D4" s="143"/>
      <c r="E4" s="54" t="s">
        <v>166</v>
      </c>
      <c r="F4" s="54">
        <v>31.75</v>
      </c>
      <c r="G4" s="2">
        <f>SUM(F4)</f>
        <v>31.75</v>
      </c>
    </row>
    <row r="5" spans="1:7">
      <c r="A5" s="9"/>
      <c r="B5" s="10"/>
      <c r="C5" s="10"/>
      <c r="D5" s="11"/>
      <c r="E5" s="2"/>
      <c r="F5" s="2">
        <v>0</v>
      </c>
      <c r="G5" s="2">
        <f t="shared" ref="G5:G35" si="0">SUM(G4,F5)</f>
        <v>31.75</v>
      </c>
    </row>
    <row r="6" spans="1:7">
      <c r="A6" s="9"/>
      <c r="B6" s="10"/>
      <c r="C6" s="10"/>
      <c r="D6" s="11"/>
      <c r="E6" s="2"/>
      <c r="F6" s="2">
        <v>0</v>
      </c>
      <c r="G6" s="2">
        <f t="shared" si="0"/>
        <v>31.75</v>
      </c>
    </row>
    <row r="7" spans="1:7">
      <c r="A7" s="9"/>
      <c r="B7" s="10"/>
      <c r="C7" s="10"/>
      <c r="D7" s="11"/>
      <c r="E7" s="2"/>
      <c r="F7" s="2">
        <v>0</v>
      </c>
      <c r="G7" s="2">
        <f t="shared" si="0"/>
        <v>31.75</v>
      </c>
    </row>
    <row r="8" spans="1:7">
      <c r="A8" s="9"/>
      <c r="B8" s="10"/>
      <c r="C8" s="10"/>
      <c r="D8" s="11"/>
      <c r="E8" s="2"/>
      <c r="F8" s="2">
        <v>0</v>
      </c>
      <c r="G8" s="2">
        <f t="shared" si="0"/>
        <v>31.75</v>
      </c>
    </row>
    <row r="9" spans="1:7">
      <c r="A9" s="9"/>
      <c r="B9" s="10"/>
      <c r="C9" s="10"/>
      <c r="D9" s="11"/>
      <c r="E9" s="2"/>
      <c r="F9" s="2"/>
      <c r="G9" s="2">
        <f t="shared" si="0"/>
        <v>31.75</v>
      </c>
    </row>
    <row r="10" spans="1:7">
      <c r="A10" s="9"/>
      <c r="B10" s="10"/>
      <c r="C10" s="10"/>
      <c r="D10" s="11"/>
      <c r="E10" s="2"/>
      <c r="F10" s="2"/>
      <c r="G10" s="2">
        <f t="shared" si="0"/>
        <v>31.75</v>
      </c>
    </row>
    <row r="11" spans="1:7">
      <c r="A11" s="9"/>
      <c r="B11" s="10"/>
      <c r="C11" s="10"/>
      <c r="D11" s="11"/>
      <c r="E11" s="2"/>
      <c r="F11" s="2"/>
      <c r="G11" s="2">
        <f t="shared" si="0"/>
        <v>31.75</v>
      </c>
    </row>
    <row r="12" spans="1:7">
      <c r="A12" s="9"/>
      <c r="B12" s="10"/>
      <c r="C12" s="10"/>
      <c r="D12" s="11"/>
      <c r="E12" s="2"/>
      <c r="F12" s="2"/>
      <c r="G12" s="2">
        <f t="shared" si="0"/>
        <v>31.75</v>
      </c>
    </row>
    <row r="13" spans="1:7">
      <c r="A13" s="9"/>
      <c r="B13" s="10"/>
      <c r="C13" s="10"/>
      <c r="D13" s="11"/>
      <c r="E13" s="2"/>
      <c r="F13" s="2"/>
      <c r="G13" s="2">
        <f t="shared" si="0"/>
        <v>31.75</v>
      </c>
    </row>
    <row r="14" spans="1:7">
      <c r="A14" s="9"/>
      <c r="B14" s="10"/>
      <c r="C14" s="10"/>
      <c r="D14" s="11"/>
      <c r="E14" s="2"/>
      <c r="F14" s="2"/>
      <c r="G14" s="2">
        <f t="shared" si="0"/>
        <v>31.75</v>
      </c>
    </row>
    <row r="15" spans="1:7">
      <c r="A15" s="9"/>
      <c r="B15" s="10"/>
      <c r="C15" s="10"/>
      <c r="D15" s="11"/>
      <c r="E15" s="2"/>
      <c r="F15" s="2"/>
      <c r="G15" s="2">
        <f t="shared" si="0"/>
        <v>31.75</v>
      </c>
    </row>
    <row r="16" spans="1:7">
      <c r="A16" s="9"/>
      <c r="B16" s="10"/>
      <c r="C16" s="10"/>
      <c r="D16" s="11"/>
      <c r="E16" s="2"/>
      <c r="F16" s="2"/>
      <c r="G16" s="2">
        <f t="shared" si="0"/>
        <v>31.75</v>
      </c>
    </row>
    <row r="17" spans="1:7">
      <c r="A17" s="9"/>
      <c r="B17" s="10"/>
      <c r="C17" s="10"/>
      <c r="D17" s="11"/>
      <c r="E17" s="2"/>
      <c r="F17" s="2"/>
      <c r="G17" s="2">
        <f t="shared" si="0"/>
        <v>31.75</v>
      </c>
    </row>
    <row r="18" spans="1:7">
      <c r="A18" s="9"/>
      <c r="B18" s="10"/>
      <c r="C18" s="10"/>
      <c r="D18" s="11"/>
      <c r="E18" s="2"/>
      <c r="F18" s="2"/>
      <c r="G18" s="2">
        <f t="shared" si="0"/>
        <v>31.75</v>
      </c>
    </row>
    <row r="19" spans="1:7">
      <c r="A19" s="9"/>
      <c r="B19" s="10"/>
      <c r="C19" s="10"/>
      <c r="D19" s="11"/>
      <c r="E19" s="2"/>
      <c r="F19" s="2"/>
      <c r="G19" s="2">
        <f t="shared" si="0"/>
        <v>31.75</v>
      </c>
    </row>
    <row r="20" spans="1:7">
      <c r="A20" s="9"/>
      <c r="B20" s="10"/>
      <c r="C20" s="10"/>
      <c r="D20" s="11"/>
      <c r="E20" s="2"/>
      <c r="F20" s="2"/>
      <c r="G20" s="2">
        <f t="shared" si="0"/>
        <v>31.75</v>
      </c>
    </row>
    <row r="21" spans="1:7">
      <c r="A21" s="9"/>
      <c r="B21" s="10"/>
      <c r="C21" s="10"/>
      <c r="D21" s="11"/>
      <c r="E21" s="2"/>
      <c r="F21" s="2"/>
      <c r="G21" s="2">
        <f t="shared" si="0"/>
        <v>31.75</v>
      </c>
    </row>
    <row r="22" spans="1:7">
      <c r="A22" s="9"/>
      <c r="B22" s="10"/>
      <c r="C22" s="10"/>
      <c r="D22" s="11"/>
      <c r="E22" s="2"/>
      <c r="F22" s="2"/>
      <c r="G22" s="2">
        <f t="shared" si="0"/>
        <v>31.75</v>
      </c>
    </row>
    <row r="23" spans="1:7">
      <c r="A23" s="9"/>
      <c r="B23" s="10"/>
      <c r="C23" s="10"/>
      <c r="D23" s="11"/>
      <c r="E23" s="2"/>
      <c r="F23" s="2"/>
      <c r="G23" s="2">
        <f t="shared" si="0"/>
        <v>31.75</v>
      </c>
    </row>
    <row r="24" spans="1:7">
      <c r="A24" s="9"/>
      <c r="B24" s="10"/>
      <c r="C24" s="10"/>
      <c r="D24" s="11"/>
      <c r="E24" s="2"/>
      <c r="F24" s="2"/>
      <c r="G24" s="2">
        <f t="shared" si="0"/>
        <v>31.75</v>
      </c>
    </row>
    <row r="25" spans="1:7">
      <c r="A25" s="9"/>
      <c r="B25" s="10"/>
      <c r="C25" s="10"/>
      <c r="D25" s="11"/>
      <c r="E25" s="2"/>
      <c r="F25" s="2"/>
      <c r="G25" s="2">
        <f t="shared" si="0"/>
        <v>31.75</v>
      </c>
    </row>
    <row r="26" spans="1:7">
      <c r="A26" s="9"/>
      <c r="B26" s="10"/>
      <c r="C26" s="10"/>
      <c r="D26" s="11"/>
      <c r="E26" s="2"/>
      <c r="F26" s="2"/>
      <c r="G26" s="2">
        <f t="shared" si="0"/>
        <v>31.75</v>
      </c>
    </row>
    <row r="27" spans="1:7">
      <c r="A27" s="9"/>
      <c r="B27" s="10"/>
      <c r="C27" s="10"/>
      <c r="D27" s="11"/>
      <c r="E27" s="2"/>
      <c r="F27" s="2"/>
      <c r="G27" s="2">
        <f t="shared" si="0"/>
        <v>31.75</v>
      </c>
    </row>
    <row r="28" spans="1:7">
      <c r="A28" s="9"/>
      <c r="B28" s="10"/>
      <c r="C28" s="10"/>
      <c r="D28" s="11"/>
      <c r="E28" s="2"/>
      <c r="F28" s="2"/>
      <c r="G28" s="2">
        <f t="shared" si="0"/>
        <v>31.75</v>
      </c>
    </row>
    <row r="29" spans="1:7">
      <c r="A29" s="9"/>
      <c r="B29" s="10"/>
      <c r="C29" s="10"/>
      <c r="D29" s="11"/>
      <c r="E29" s="2"/>
      <c r="F29" s="2"/>
      <c r="G29" s="2">
        <f t="shared" si="0"/>
        <v>31.75</v>
      </c>
    </row>
    <row r="30" spans="1:7">
      <c r="A30" s="9"/>
      <c r="B30" s="10"/>
      <c r="C30" s="10"/>
      <c r="D30" s="11"/>
      <c r="E30" s="2"/>
      <c r="F30" s="2"/>
      <c r="G30" s="2">
        <f t="shared" si="0"/>
        <v>31.75</v>
      </c>
    </row>
    <row r="31" spans="1:7">
      <c r="A31" s="9"/>
      <c r="B31" s="10"/>
      <c r="C31" s="10"/>
      <c r="D31" s="11"/>
      <c r="E31" s="2"/>
      <c r="F31" s="2"/>
      <c r="G31" s="2">
        <f t="shared" si="0"/>
        <v>31.75</v>
      </c>
    </row>
    <row r="32" spans="1:7">
      <c r="A32" s="9"/>
      <c r="B32" s="10"/>
      <c r="C32" s="10"/>
      <c r="D32" s="11"/>
      <c r="E32" s="2"/>
      <c r="F32" s="2"/>
      <c r="G32" s="2">
        <f t="shared" si="0"/>
        <v>31.75</v>
      </c>
    </row>
    <row r="33" spans="1:14">
      <c r="A33" s="9"/>
      <c r="B33" s="10"/>
      <c r="C33" s="10"/>
      <c r="D33" s="11"/>
      <c r="E33" s="2"/>
      <c r="F33" s="2"/>
      <c r="G33" s="2">
        <f t="shared" si="0"/>
        <v>31.75</v>
      </c>
    </row>
    <row r="34" spans="1:14">
      <c r="A34" s="9"/>
      <c r="B34" s="10"/>
      <c r="C34" s="10"/>
      <c r="D34" s="11"/>
      <c r="E34" s="2"/>
      <c r="F34" s="2"/>
      <c r="G34" s="2">
        <f t="shared" si="0"/>
        <v>31.75</v>
      </c>
    </row>
    <row r="35" spans="1:14">
      <c r="A35" s="9"/>
      <c r="B35" s="10"/>
      <c r="C35" s="10"/>
      <c r="D35" s="11"/>
      <c r="E35" s="2"/>
      <c r="F35" s="2"/>
      <c r="G35" s="2">
        <f t="shared" si="0"/>
        <v>31.75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SUM(I37:M37)</f>
        <v>31.75</v>
      </c>
      <c r="I37" s="35">
        <f>LARGE(F4:F34,1)</f>
        <v>31.75</v>
      </c>
      <c r="J37" s="35">
        <f>LARGE(F4:F34,2)</f>
        <v>0</v>
      </c>
      <c r="K37" s="35">
        <f>LARGE(F4:F34,3)</f>
        <v>0</v>
      </c>
      <c r="L37" s="35">
        <f>LARGE(F4:F34,4)</f>
        <v>0</v>
      </c>
      <c r="M37" s="35">
        <f>LARGE(F4:F34,5)</f>
        <v>0</v>
      </c>
      <c r="N37" s="19" t="e">
        <f>LARGE(F4:F34,6)</f>
        <v>#NUM!</v>
      </c>
    </row>
  </sheetData>
  <mergeCells count="4">
    <mergeCell ref="A1:G2"/>
    <mergeCell ref="A3:D3"/>
    <mergeCell ref="A37:F37"/>
    <mergeCell ref="A4:D4"/>
  </mergeCells>
  <hyperlinks>
    <hyperlink ref="A4" r:id="rId1" tooltip="Campeonato de Catalunya Absoluto" display="http://www.randa.org/en/WAGR/Events/Event detail.aspx?event=3895&amp;isMens=False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>
      <c r="A1" s="137" t="s">
        <v>281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2" t="s">
        <v>2</v>
      </c>
      <c r="F3" s="42" t="s">
        <v>3</v>
      </c>
      <c r="G3" s="5" t="s">
        <v>4</v>
      </c>
    </row>
    <row r="4" spans="1:7">
      <c r="A4" s="145" t="s">
        <v>450</v>
      </c>
      <c r="B4" s="145"/>
      <c r="C4" s="145"/>
      <c r="D4" s="145"/>
      <c r="E4" s="95" t="s">
        <v>369</v>
      </c>
      <c r="F4" s="95">
        <v>14</v>
      </c>
      <c r="G4" s="2">
        <f>SUM(F4)</f>
        <v>14</v>
      </c>
    </row>
    <row r="5" spans="1:7">
      <c r="A5" s="152"/>
      <c r="B5" s="152"/>
      <c r="C5" s="152"/>
      <c r="D5" s="152"/>
      <c r="E5" s="95"/>
      <c r="F5" s="95"/>
      <c r="G5" s="2">
        <f t="shared" ref="G5:G35" si="0">SUM(G4,F5)</f>
        <v>14</v>
      </c>
    </row>
    <row r="6" spans="1:7">
      <c r="A6" s="9"/>
      <c r="B6" s="10"/>
      <c r="C6" s="10"/>
      <c r="D6" s="11"/>
      <c r="E6" s="2"/>
      <c r="F6" s="2"/>
      <c r="G6" s="2">
        <f t="shared" si="0"/>
        <v>14</v>
      </c>
    </row>
    <row r="7" spans="1:7">
      <c r="A7" s="9"/>
      <c r="B7" s="10"/>
      <c r="C7" s="10"/>
      <c r="D7" s="11"/>
      <c r="E7" s="2"/>
      <c r="F7" s="2"/>
      <c r="G7" s="2">
        <f t="shared" si="0"/>
        <v>14</v>
      </c>
    </row>
    <row r="8" spans="1:7">
      <c r="A8" s="9"/>
      <c r="B8" s="10"/>
      <c r="C8" s="10"/>
      <c r="D8" s="11"/>
      <c r="E8" s="2"/>
      <c r="F8" s="2"/>
      <c r="G8" s="2">
        <f t="shared" si="0"/>
        <v>14</v>
      </c>
    </row>
    <row r="9" spans="1:7">
      <c r="A9" s="9"/>
      <c r="B9" s="10"/>
      <c r="C9" s="10"/>
      <c r="D9" s="11"/>
      <c r="E9" s="2"/>
      <c r="F9" s="2"/>
      <c r="G9" s="2">
        <f t="shared" si="0"/>
        <v>14</v>
      </c>
    </row>
    <row r="10" spans="1:7">
      <c r="A10" s="9"/>
      <c r="B10" s="10"/>
      <c r="C10" s="10"/>
      <c r="D10" s="11"/>
      <c r="E10" s="2"/>
      <c r="F10" s="2"/>
      <c r="G10" s="2">
        <f t="shared" si="0"/>
        <v>14</v>
      </c>
    </row>
    <row r="11" spans="1:7">
      <c r="A11" s="9"/>
      <c r="B11" s="10"/>
      <c r="C11" s="10"/>
      <c r="D11" s="11"/>
      <c r="E11" s="2"/>
      <c r="F11" s="2"/>
      <c r="G11" s="2">
        <f t="shared" si="0"/>
        <v>14</v>
      </c>
    </row>
    <row r="12" spans="1:7">
      <c r="A12" s="9"/>
      <c r="B12" s="10"/>
      <c r="C12" s="10"/>
      <c r="D12" s="11"/>
      <c r="E12" s="2"/>
      <c r="F12" s="2"/>
      <c r="G12" s="2">
        <f t="shared" si="0"/>
        <v>14</v>
      </c>
    </row>
    <row r="13" spans="1:7">
      <c r="A13" s="9"/>
      <c r="B13" s="10"/>
      <c r="C13" s="10"/>
      <c r="D13" s="11"/>
      <c r="E13" s="2"/>
      <c r="F13" s="2"/>
      <c r="G13" s="2">
        <f t="shared" si="0"/>
        <v>14</v>
      </c>
    </row>
    <row r="14" spans="1:7">
      <c r="A14" s="9"/>
      <c r="B14" s="10"/>
      <c r="C14" s="10"/>
      <c r="D14" s="11"/>
      <c r="E14" s="2"/>
      <c r="F14" s="2"/>
      <c r="G14" s="2">
        <f t="shared" si="0"/>
        <v>14</v>
      </c>
    </row>
    <row r="15" spans="1:7">
      <c r="A15" s="9"/>
      <c r="B15" s="10"/>
      <c r="C15" s="10"/>
      <c r="D15" s="11"/>
      <c r="E15" s="2"/>
      <c r="F15" s="2"/>
      <c r="G15" s="2">
        <f t="shared" si="0"/>
        <v>14</v>
      </c>
    </row>
    <row r="16" spans="1:7">
      <c r="A16" s="9"/>
      <c r="B16" s="10"/>
      <c r="C16" s="10"/>
      <c r="D16" s="11"/>
      <c r="E16" s="2"/>
      <c r="F16" s="2"/>
      <c r="G16" s="2">
        <f t="shared" si="0"/>
        <v>14</v>
      </c>
    </row>
    <row r="17" spans="1:7">
      <c r="A17" s="9"/>
      <c r="B17" s="10"/>
      <c r="C17" s="10"/>
      <c r="D17" s="11"/>
      <c r="E17" s="2"/>
      <c r="F17" s="2"/>
      <c r="G17" s="2">
        <f t="shared" si="0"/>
        <v>14</v>
      </c>
    </row>
    <row r="18" spans="1:7">
      <c r="A18" s="9"/>
      <c r="B18" s="10"/>
      <c r="C18" s="10"/>
      <c r="D18" s="11"/>
      <c r="E18" s="2"/>
      <c r="F18" s="2"/>
      <c r="G18" s="2">
        <f t="shared" si="0"/>
        <v>14</v>
      </c>
    </row>
    <row r="19" spans="1:7">
      <c r="A19" s="9"/>
      <c r="B19" s="10"/>
      <c r="C19" s="10"/>
      <c r="D19" s="11"/>
      <c r="E19" s="2"/>
      <c r="F19" s="2"/>
      <c r="G19" s="2">
        <f t="shared" si="0"/>
        <v>14</v>
      </c>
    </row>
    <row r="20" spans="1:7">
      <c r="A20" s="9"/>
      <c r="B20" s="10"/>
      <c r="C20" s="10"/>
      <c r="D20" s="11"/>
      <c r="E20" s="2"/>
      <c r="F20" s="2"/>
      <c r="G20" s="2">
        <f t="shared" si="0"/>
        <v>14</v>
      </c>
    </row>
    <row r="21" spans="1:7">
      <c r="A21" s="9"/>
      <c r="B21" s="10"/>
      <c r="C21" s="10"/>
      <c r="D21" s="11"/>
      <c r="E21" s="2"/>
      <c r="F21" s="2"/>
      <c r="G21" s="2">
        <f t="shared" si="0"/>
        <v>14</v>
      </c>
    </row>
    <row r="22" spans="1:7">
      <c r="A22" s="9"/>
      <c r="B22" s="10"/>
      <c r="C22" s="10"/>
      <c r="D22" s="11"/>
      <c r="E22" s="2"/>
      <c r="F22" s="2"/>
      <c r="G22" s="2">
        <f t="shared" si="0"/>
        <v>14</v>
      </c>
    </row>
    <row r="23" spans="1:7">
      <c r="A23" s="9"/>
      <c r="B23" s="10"/>
      <c r="C23" s="10"/>
      <c r="D23" s="11"/>
      <c r="E23" s="2"/>
      <c r="F23" s="2"/>
      <c r="G23" s="2">
        <f t="shared" si="0"/>
        <v>14</v>
      </c>
    </row>
    <row r="24" spans="1:7">
      <c r="A24" s="9"/>
      <c r="B24" s="10"/>
      <c r="C24" s="10"/>
      <c r="D24" s="11"/>
      <c r="E24" s="2"/>
      <c r="F24" s="2"/>
      <c r="G24" s="2">
        <f t="shared" si="0"/>
        <v>14</v>
      </c>
    </row>
    <row r="25" spans="1:7">
      <c r="A25" s="9"/>
      <c r="B25" s="10"/>
      <c r="C25" s="10"/>
      <c r="D25" s="11"/>
      <c r="E25" s="2"/>
      <c r="F25" s="2"/>
      <c r="G25" s="2">
        <f t="shared" si="0"/>
        <v>14</v>
      </c>
    </row>
    <row r="26" spans="1:7">
      <c r="A26" s="9"/>
      <c r="B26" s="10"/>
      <c r="C26" s="10"/>
      <c r="D26" s="11"/>
      <c r="E26" s="2"/>
      <c r="F26" s="2"/>
      <c r="G26" s="2">
        <f t="shared" si="0"/>
        <v>14</v>
      </c>
    </row>
    <row r="27" spans="1:7">
      <c r="A27" s="9"/>
      <c r="B27" s="10"/>
      <c r="C27" s="10"/>
      <c r="D27" s="11"/>
      <c r="E27" s="2"/>
      <c r="F27" s="2"/>
      <c r="G27" s="2">
        <f t="shared" si="0"/>
        <v>14</v>
      </c>
    </row>
    <row r="28" spans="1:7">
      <c r="A28" s="9"/>
      <c r="B28" s="10"/>
      <c r="C28" s="10"/>
      <c r="D28" s="11"/>
      <c r="E28" s="2"/>
      <c r="F28" s="2"/>
      <c r="G28" s="2">
        <f t="shared" si="0"/>
        <v>14</v>
      </c>
    </row>
    <row r="29" spans="1:7">
      <c r="A29" s="9"/>
      <c r="B29" s="10"/>
      <c r="C29" s="10"/>
      <c r="D29" s="11"/>
      <c r="E29" s="2"/>
      <c r="F29" s="2"/>
      <c r="G29" s="2">
        <f t="shared" si="0"/>
        <v>14</v>
      </c>
    </row>
    <row r="30" spans="1:7">
      <c r="A30" s="9"/>
      <c r="B30" s="10"/>
      <c r="C30" s="10"/>
      <c r="D30" s="11"/>
      <c r="E30" s="2"/>
      <c r="F30" s="2"/>
      <c r="G30" s="2">
        <f t="shared" si="0"/>
        <v>14</v>
      </c>
    </row>
    <row r="31" spans="1:7">
      <c r="A31" s="9"/>
      <c r="B31" s="10"/>
      <c r="C31" s="10"/>
      <c r="D31" s="11"/>
      <c r="E31" s="2"/>
      <c r="F31" s="2"/>
      <c r="G31" s="2">
        <f t="shared" si="0"/>
        <v>14</v>
      </c>
    </row>
    <row r="32" spans="1:7">
      <c r="A32" s="9"/>
      <c r="B32" s="10"/>
      <c r="C32" s="10"/>
      <c r="D32" s="11"/>
      <c r="E32" s="2"/>
      <c r="F32" s="2"/>
      <c r="G32" s="2">
        <f t="shared" si="0"/>
        <v>14</v>
      </c>
    </row>
    <row r="33" spans="1:14">
      <c r="A33" s="9"/>
      <c r="B33" s="10"/>
      <c r="C33" s="10"/>
      <c r="D33" s="11"/>
      <c r="E33" s="2"/>
      <c r="F33" s="2"/>
      <c r="G33" s="2">
        <f t="shared" si="0"/>
        <v>14</v>
      </c>
    </row>
    <row r="34" spans="1:14">
      <c r="A34" s="9"/>
      <c r="B34" s="10"/>
      <c r="C34" s="10"/>
      <c r="D34" s="11"/>
      <c r="E34" s="2"/>
      <c r="F34" s="2"/>
      <c r="G34" s="2">
        <f t="shared" si="0"/>
        <v>14</v>
      </c>
    </row>
    <row r="35" spans="1:14">
      <c r="A35" s="9"/>
      <c r="B35" s="10"/>
      <c r="C35" s="10"/>
      <c r="D35" s="11"/>
      <c r="E35" s="2"/>
      <c r="F35" s="2"/>
      <c r="G35" s="2">
        <f t="shared" si="0"/>
        <v>14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SUM(I37:M37)</f>
        <v>14</v>
      </c>
      <c r="I37" s="35">
        <f>LARGE(F4:F34,1)</f>
        <v>14</v>
      </c>
      <c r="J37" s="35"/>
      <c r="K37" s="19"/>
      <c r="L37" s="19"/>
      <c r="M37" s="19"/>
      <c r="N37" s="19"/>
    </row>
  </sheetData>
  <mergeCells count="5">
    <mergeCell ref="A1:G2"/>
    <mergeCell ref="A3:D3"/>
    <mergeCell ref="A37:F37"/>
    <mergeCell ref="A4:D4"/>
    <mergeCell ref="A5:D5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N37"/>
  <sheetViews>
    <sheetView topLeftCell="A19" workbookViewId="0">
      <selection activeCell="A37" sqref="A37:F37"/>
    </sheetView>
  </sheetViews>
  <sheetFormatPr baseColWidth="10" defaultRowHeight="15"/>
  <sheetData>
    <row r="1" spans="1:7">
      <c r="A1" s="137" t="s">
        <v>353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2" t="s">
        <v>2</v>
      </c>
      <c r="F3" s="42" t="s">
        <v>3</v>
      </c>
      <c r="G3" s="5" t="s">
        <v>4</v>
      </c>
    </row>
    <row r="4" spans="1:7">
      <c r="A4" s="143" t="s">
        <v>193</v>
      </c>
      <c r="B4" s="143"/>
      <c r="C4" s="143"/>
      <c r="D4" s="143"/>
      <c r="E4" s="54" t="s">
        <v>177</v>
      </c>
      <c r="F4" s="54">
        <v>4</v>
      </c>
      <c r="G4" s="2">
        <f>SUM(F4)</f>
        <v>4</v>
      </c>
    </row>
    <row r="5" spans="1:7">
      <c r="A5" s="9"/>
      <c r="B5" s="10"/>
      <c r="C5" s="10"/>
      <c r="D5" s="11"/>
      <c r="E5" s="2"/>
      <c r="F5" s="2"/>
      <c r="G5" s="2">
        <f t="shared" ref="G5:G35" si="0">SUM(G4,F5)</f>
        <v>4</v>
      </c>
    </row>
    <row r="6" spans="1:7">
      <c r="A6" s="9"/>
      <c r="B6" s="10"/>
      <c r="C6" s="10"/>
      <c r="D6" s="11"/>
      <c r="E6" s="2"/>
      <c r="F6" s="2"/>
      <c r="G6" s="2">
        <f t="shared" si="0"/>
        <v>4</v>
      </c>
    </row>
    <row r="7" spans="1:7">
      <c r="A7" s="9"/>
      <c r="B7" s="10"/>
      <c r="C7" s="10"/>
      <c r="D7" s="11"/>
      <c r="E7" s="2"/>
      <c r="F7" s="2"/>
      <c r="G7" s="2">
        <f t="shared" si="0"/>
        <v>4</v>
      </c>
    </row>
    <row r="8" spans="1:7">
      <c r="A8" s="9"/>
      <c r="B8" s="10"/>
      <c r="C8" s="10"/>
      <c r="D8" s="11"/>
      <c r="E8" s="2"/>
      <c r="F8" s="2"/>
      <c r="G8" s="2">
        <f t="shared" si="0"/>
        <v>4</v>
      </c>
    </row>
    <row r="9" spans="1:7">
      <c r="A9" s="9"/>
      <c r="B9" s="10"/>
      <c r="C9" s="10"/>
      <c r="D9" s="11"/>
      <c r="E9" s="2"/>
      <c r="F9" s="2"/>
      <c r="G9" s="2">
        <f t="shared" si="0"/>
        <v>4</v>
      </c>
    </row>
    <row r="10" spans="1:7">
      <c r="A10" s="9"/>
      <c r="B10" s="10"/>
      <c r="C10" s="10"/>
      <c r="D10" s="11"/>
      <c r="E10" s="2"/>
      <c r="F10" s="2"/>
      <c r="G10" s="2">
        <f t="shared" si="0"/>
        <v>4</v>
      </c>
    </row>
    <row r="11" spans="1:7">
      <c r="A11" s="9"/>
      <c r="B11" s="10"/>
      <c r="C11" s="10"/>
      <c r="D11" s="11"/>
      <c r="E11" s="2"/>
      <c r="F11" s="2"/>
      <c r="G11" s="2">
        <f t="shared" si="0"/>
        <v>4</v>
      </c>
    </row>
    <row r="12" spans="1:7">
      <c r="A12" s="9"/>
      <c r="B12" s="10"/>
      <c r="C12" s="10"/>
      <c r="D12" s="11"/>
      <c r="E12" s="2"/>
      <c r="F12" s="2"/>
      <c r="G12" s="2">
        <f t="shared" si="0"/>
        <v>4</v>
      </c>
    </row>
    <row r="13" spans="1:7">
      <c r="A13" s="9"/>
      <c r="B13" s="10"/>
      <c r="C13" s="10"/>
      <c r="D13" s="11"/>
      <c r="E13" s="2"/>
      <c r="F13" s="2"/>
      <c r="G13" s="2">
        <f t="shared" si="0"/>
        <v>4</v>
      </c>
    </row>
    <row r="14" spans="1:7">
      <c r="A14" s="9"/>
      <c r="B14" s="10"/>
      <c r="C14" s="10"/>
      <c r="D14" s="11"/>
      <c r="E14" s="2"/>
      <c r="F14" s="2"/>
      <c r="G14" s="2">
        <f t="shared" si="0"/>
        <v>4</v>
      </c>
    </row>
    <row r="15" spans="1:7">
      <c r="A15" s="9"/>
      <c r="B15" s="10"/>
      <c r="C15" s="10"/>
      <c r="D15" s="11"/>
      <c r="E15" s="2"/>
      <c r="F15" s="2"/>
      <c r="G15" s="2">
        <f t="shared" si="0"/>
        <v>4</v>
      </c>
    </row>
    <row r="16" spans="1:7">
      <c r="A16" s="9"/>
      <c r="B16" s="10"/>
      <c r="C16" s="10"/>
      <c r="D16" s="11"/>
      <c r="E16" s="2"/>
      <c r="F16" s="2"/>
      <c r="G16" s="2">
        <f t="shared" si="0"/>
        <v>4</v>
      </c>
    </row>
    <row r="17" spans="1:7">
      <c r="A17" s="9"/>
      <c r="B17" s="10"/>
      <c r="C17" s="10"/>
      <c r="D17" s="11"/>
      <c r="E17" s="2"/>
      <c r="F17" s="2"/>
      <c r="G17" s="2">
        <f t="shared" si="0"/>
        <v>4</v>
      </c>
    </row>
    <row r="18" spans="1:7">
      <c r="A18" s="9"/>
      <c r="B18" s="10"/>
      <c r="C18" s="10"/>
      <c r="D18" s="11"/>
      <c r="E18" s="2"/>
      <c r="F18" s="2"/>
      <c r="G18" s="2">
        <f t="shared" si="0"/>
        <v>4</v>
      </c>
    </row>
    <row r="19" spans="1:7">
      <c r="A19" s="9"/>
      <c r="B19" s="10"/>
      <c r="C19" s="10"/>
      <c r="D19" s="11"/>
      <c r="E19" s="2"/>
      <c r="F19" s="2"/>
      <c r="G19" s="2">
        <f t="shared" si="0"/>
        <v>4</v>
      </c>
    </row>
    <row r="20" spans="1:7">
      <c r="A20" s="9"/>
      <c r="B20" s="10"/>
      <c r="C20" s="10"/>
      <c r="D20" s="11"/>
      <c r="E20" s="2"/>
      <c r="F20" s="2"/>
      <c r="G20" s="2">
        <f t="shared" si="0"/>
        <v>4</v>
      </c>
    </row>
    <row r="21" spans="1:7">
      <c r="A21" s="9"/>
      <c r="B21" s="10"/>
      <c r="C21" s="10"/>
      <c r="D21" s="11"/>
      <c r="E21" s="2"/>
      <c r="F21" s="2"/>
      <c r="G21" s="2">
        <f t="shared" si="0"/>
        <v>4</v>
      </c>
    </row>
    <row r="22" spans="1:7">
      <c r="A22" s="9"/>
      <c r="B22" s="10"/>
      <c r="C22" s="10"/>
      <c r="D22" s="11"/>
      <c r="E22" s="2"/>
      <c r="F22" s="2"/>
      <c r="G22" s="2">
        <f t="shared" si="0"/>
        <v>4</v>
      </c>
    </row>
    <row r="23" spans="1:7">
      <c r="A23" s="9"/>
      <c r="B23" s="10"/>
      <c r="C23" s="10"/>
      <c r="D23" s="11"/>
      <c r="E23" s="2"/>
      <c r="F23" s="2"/>
      <c r="G23" s="2">
        <f t="shared" si="0"/>
        <v>4</v>
      </c>
    </row>
    <row r="24" spans="1:7">
      <c r="A24" s="9"/>
      <c r="B24" s="10"/>
      <c r="C24" s="10"/>
      <c r="D24" s="11"/>
      <c r="E24" s="2"/>
      <c r="F24" s="2"/>
      <c r="G24" s="2">
        <f t="shared" si="0"/>
        <v>4</v>
      </c>
    </row>
    <row r="25" spans="1:7">
      <c r="A25" s="9"/>
      <c r="B25" s="10"/>
      <c r="C25" s="10"/>
      <c r="D25" s="11"/>
      <c r="E25" s="2"/>
      <c r="F25" s="2"/>
      <c r="G25" s="2">
        <f t="shared" si="0"/>
        <v>4</v>
      </c>
    </row>
    <row r="26" spans="1:7">
      <c r="A26" s="9"/>
      <c r="B26" s="10"/>
      <c r="C26" s="10"/>
      <c r="D26" s="11"/>
      <c r="E26" s="2"/>
      <c r="F26" s="2"/>
      <c r="G26" s="2">
        <f t="shared" si="0"/>
        <v>4</v>
      </c>
    </row>
    <row r="27" spans="1:7">
      <c r="A27" s="9"/>
      <c r="B27" s="10"/>
      <c r="C27" s="10"/>
      <c r="D27" s="11"/>
      <c r="E27" s="2"/>
      <c r="F27" s="2"/>
      <c r="G27" s="2">
        <f t="shared" si="0"/>
        <v>4</v>
      </c>
    </row>
    <row r="28" spans="1:7">
      <c r="A28" s="9"/>
      <c r="B28" s="10"/>
      <c r="C28" s="10"/>
      <c r="D28" s="11"/>
      <c r="E28" s="2"/>
      <c r="F28" s="2"/>
      <c r="G28" s="2">
        <f t="shared" si="0"/>
        <v>4</v>
      </c>
    </row>
    <row r="29" spans="1:7">
      <c r="A29" s="9"/>
      <c r="B29" s="10"/>
      <c r="C29" s="10"/>
      <c r="D29" s="11"/>
      <c r="E29" s="2"/>
      <c r="F29" s="2"/>
      <c r="G29" s="2">
        <f t="shared" si="0"/>
        <v>4</v>
      </c>
    </row>
    <row r="30" spans="1:7">
      <c r="A30" s="9"/>
      <c r="B30" s="10"/>
      <c r="C30" s="10"/>
      <c r="D30" s="11"/>
      <c r="E30" s="2"/>
      <c r="F30" s="2"/>
      <c r="G30" s="2">
        <f t="shared" si="0"/>
        <v>4</v>
      </c>
    </row>
    <row r="31" spans="1:7">
      <c r="A31" s="9"/>
      <c r="B31" s="10"/>
      <c r="C31" s="10"/>
      <c r="D31" s="11"/>
      <c r="E31" s="2"/>
      <c r="F31" s="2"/>
      <c r="G31" s="2">
        <f t="shared" si="0"/>
        <v>4</v>
      </c>
    </row>
    <row r="32" spans="1:7">
      <c r="A32" s="9"/>
      <c r="B32" s="10"/>
      <c r="C32" s="10"/>
      <c r="D32" s="11"/>
      <c r="E32" s="2"/>
      <c r="F32" s="2"/>
      <c r="G32" s="2">
        <f t="shared" si="0"/>
        <v>4</v>
      </c>
    </row>
    <row r="33" spans="1:14">
      <c r="A33" s="9"/>
      <c r="B33" s="10"/>
      <c r="C33" s="10"/>
      <c r="D33" s="11"/>
      <c r="E33" s="2"/>
      <c r="F33" s="2"/>
      <c r="G33" s="2">
        <f t="shared" si="0"/>
        <v>4</v>
      </c>
    </row>
    <row r="34" spans="1:14">
      <c r="A34" s="9"/>
      <c r="B34" s="10"/>
      <c r="C34" s="10"/>
      <c r="D34" s="11"/>
      <c r="E34" s="2"/>
      <c r="F34" s="2"/>
      <c r="G34" s="2">
        <f t="shared" si="0"/>
        <v>4</v>
      </c>
    </row>
    <row r="35" spans="1:14">
      <c r="A35" s="9"/>
      <c r="B35" s="10"/>
      <c r="C35" s="10"/>
      <c r="D35" s="11"/>
      <c r="E35" s="2"/>
      <c r="F35" s="2"/>
      <c r="G35" s="2">
        <f t="shared" si="0"/>
        <v>4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v>4</v>
      </c>
      <c r="I37" s="35">
        <f>LARGE(F4:F34,1)</f>
        <v>4</v>
      </c>
      <c r="J37" s="19" t="e">
        <f>LARGE(F4:F34,2)</f>
        <v>#NUM!</v>
      </c>
      <c r="K37" s="19" t="e">
        <f>LARGE(F4:F34,3)</f>
        <v>#NUM!</v>
      </c>
      <c r="L37" s="19" t="e">
        <f>LARGE(F4:F34,4)</f>
        <v>#NUM!</v>
      </c>
      <c r="M37" s="19" t="e">
        <f>LARGE(F4:F34,5)</f>
        <v>#NUM!</v>
      </c>
      <c r="N37" s="19" t="e">
        <f>LARGE(F4:F34,6)</f>
        <v>#NUM!</v>
      </c>
    </row>
  </sheetData>
  <mergeCells count="4">
    <mergeCell ref="A1:G2"/>
    <mergeCell ref="A3:D3"/>
    <mergeCell ref="A37:F37"/>
    <mergeCell ref="A4:D4"/>
  </mergeCells>
  <hyperlinks>
    <hyperlink ref="A4" r:id="rId1" tooltip="Spanish National Team Championship" display="http://www.randa.org/en/WAGR/Events/Event detail.aspx?event=3756&amp;isMens=False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>
      <c r="A1" s="137" t="s">
        <v>280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2" t="s">
        <v>2</v>
      </c>
      <c r="F3" s="42" t="s">
        <v>3</v>
      </c>
      <c r="G3" s="5" t="s">
        <v>4</v>
      </c>
    </row>
    <row r="4" spans="1:7">
      <c r="A4" s="143" t="s">
        <v>311</v>
      </c>
      <c r="B4" s="143"/>
      <c r="C4" s="143"/>
      <c r="D4" s="143"/>
      <c r="E4" s="54" t="s">
        <v>310</v>
      </c>
      <c r="F4" s="54">
        <v>26</v>
      </c>
      <c r="G4" s="2">
        <f>SUM(F4)</f>
        <v>26</v>
      </c>
    </row>
    <row r="5" spans="1:7">
      <c r="A5" s="21"/>
      <c r="B5" s="10"/>
      <c r="C5" s="10"/>
      <c r="D5" s="11"/>
      <c r="E5" s="2"/>
      <c r="F5" s="2"/>
      <c r="G5" s="2">
        <f t="shared" ref="G5:G35" si="0">SUM(G4,F5)</f>
        <v>26</v>
      </c>
    </row>
    <row r="6" spans="1:7">
      <c r="A6" s="21"/>
      <c r="B6" s="10"/>
      <c r="C6" s="10"/>
      <c r="D6" s="11"/>
      <c r="E6" s="2"/>
      <c r="F6" s="2"/>
      <c r="G6" s="2">
        <f t="shared" si="0"/>
        <v>26</v>
      </c>
    </row>
    <row r="7" spans="1:7">
      <c r="A7" s="9"/>
      <c r="B7" s="10"/>
      <c r="C7" s="10"/>
      <c r="D7" s="11"/>
      <c r="E7" s="2"/>
      <c r="F7" s="2"/>
      <c r="G7" s="2">
        <f t="shared" si="0"/>
        <v>26</v>
      </c>
    </row>
    <row r="8" spans="1:7">
      <c r="A8" s="9"/>
      <c r="B8" s="10"/>
      <c r="C8" s="10"/>
      <c r="D8" s="11"/>
      <c r="E8" s="2"/>
      <c r="F8" s="2"/>
      <c r="G8" s="2">
        <f t="shared" si="0"/>
        <v>26</v>
      </c>
    </row>
    <row r="9" spans="1:7">
      <c r="A9" s="9"/>
      <c r="B9" s="10"/>
      <c r="C9" s="10"/>
      <c r="D9" s="11"/>
      <c r="E9" s="2"/>
      <c r="F9" s="2"/>
      <c r="G9" s="2">
        <f t="shared" si="0"/>
        <v>26</v>
      </c>
    </row>
    <row r="10" spans="1:7">
      <c r="A10" s="9"/>
      <c r="B10" s="10"/>
      <c r="C10" s="10"/>
      <c r="D10" s="11"/>
      <c r="E10" s="2"/>
      <c r="F10" s="2"/>
      <c r="G10" s="2">
        <f t="shared" si="0"/>
        <v>26</v>
      </c>
    </row>
    <row r="11" spans="1:7">
      <c r="A11" s="9"/>
      <c r="B11" s="10"/>
      <c r="C11" s="10"/>
      <c r="D11" s="11"/>
      <c r="E11" s="2"/>
      <c r="F11" s="2"/>
      <c r="G11" s="2">
        <f t="shared" si="0"/>
        <v>26</v>
      </c>
    </row>
    <row r="12" spans="1:7">
      <c r="A12" s="9"/>
      <c r="B12" s="10"/>
      <c r="C12" s="10"/>
      <c r="D12" s="11"/>
      <c r="E12" s="2"/>
      <c r="F12" s="2"/>
      <c r="G12" s="2">
        <f t="shared" si="0"/>
        <v>26</v>
      </c>
    </row>
    <row r="13" spans="1:7">
      <c r="A13" s="9"/>
      <c r="B13" s="10"/>
      <c r="C13" s="10"/>
      <c r="D13" s="11"/>
      <c r="E13" s="2"/>
      <c r="F13" s="2"/>
      <c r="G13" s="2">
        <f t="shared" si="0"/>
        <v>26</v>
      </c>
    </row>
    <row r="14" spans="1:7">
      <c r="A14" s="9"/>
      <c r="B14" s="10"/>
      <c r="C14" s="10"/>
      <c r="D14" s="11"/>
      <c r="E14" s="2"/>
      <c r="F14" s="2"/>
      <c r="G14" s="2">
        <f t="shared" si="0"/>
        <v>26</v>
      </c>
    </row>
    <row r="15" spans="1:7">
      <c r="A15" s="9"/>
      <c r="B15" s="10"/>
      <c r="C15" s="10"/>
      <c r="D15" s="11"/>
      <c r="E15" s="2"/>
      <c r="F15" s="2"/>
      <c r="G15" s="2">
        <f t="shared" si="0"/>
        <v>26</v>
      </c>
    </row>
    <row r="16" spans="1:7">
      <c r="A16" s="9"/>
      <c r="B16" s="10"/>
      <c r="C16" s="10"/>
      <c r="D16" s="11"/>
      <c r="E16" s="2"/>
      <c r="F16" s="2"/>
      <c r="G16" s="2">
        <f t="shared" si="0"/>
        <v>26</v>
      </c>
    </row>
    <row r="17" spans="1:7">
      <c r="A17" s="9"/>
      <c r="B17" s="10"/>
      <c r="C17" s="10"/>
      <c r="D17" s="11"/>
      <c r="E17" s="2"/>
      <c r="F17" s="2"/>
      <c r="G17" s="2">
        <f t="shared" si="0"/>
        <v>26</v>
      </c>
    </row>
    <row r="18" spans="1:7">
      <c r="A18" s="9"/>
      <c r="B18" s="10"/>
      <c r="C18" s="10"/>
      <c r="D18" s="11"/>
      <c r="E18" s="2"/>
      <c r="F18" s="2"/>
      <c r="G18" s="2">
        <f t="shared" si="0"/>
        <v>26</v>
      </c>
    </row>
    <row r="19" spans="1:7">
      <c r="A19" s="9"/>
      <c r="B19" s="10"/>
      <c r="C19" s="10"/>
      <c r="D19" s="11"/>
      <c r="E19" s="2"/>
      <c r="F19" s="2"/>
      <c r="G19" s="2">
        <f t="shared" si="0"/>
        <v>26</v>
      </c>
    </row>
    <row r="20" spans="1:7">
      <c r="A20" s="9"/>
      <c r="B20" s="10"/>
      <c r="C20" s="10"/>
      <c r="D20" s="11"/>
      <c r="E20" s="2"/>
      <c r="F20" s="2"/>
      <c r="G20" s="2">
        <f t="shared" si="0"/>
        <v>26</v>
      </c>
    </row>
    <row r="21" spans="1:7">
      <c r="A21" s="9"/>
      <c r="B21" s="10"/>
      <c r="C21" s="10"/>
      <c r="D21" s="11"/>
      <c r="E21" s="2"/>
      <c r="F21" s="2"/>
      <c r="G21" s="2">
        <f t="shared" si="0"/>
        <v>26</v>
      </c>
    </row>
    <row r="22" spans="1:7">
      <c r="A22" s="9"/>
      <c r="B22" s="10"/>
      <c r="C22" s="10"/>
      <c r="D22" s="11"/>
      <c r="E22" s="2"/>
      <c r="F22" s="2"/>
      <c r="G22" s="2">
        <f t="shared" si="0"/>
        <v>26</v>
      </c>
    </row>
    <row r="23" spans="1:7">
      <c r="A23" s="9"/>
      <c r="B23" s="10"/>
      <c r="C23" s="10"/>
      <c r="D23" s="11"/>
      <c r="E23" s="2"/>
      <c r="F23" s="2"/>
      <c r="G23" s="2">
        <f t="shared" si="0"/>
        <v>26</v>
      </c>
    </row>
    <row r="24" spans="1:7">
      <c r="A24" s="9"/>
      <c r="B24" s="10"/>
      <c r="C24" s="10"/>
      <c r="D24" s="11"/>
      <c r="E24" s="2"/>
      <c r="F24" s="2"/>
      <c r="G24" s="2">
        <f t="shared" si="0"/>
        <v>26</v>
      </c>
    </row>
    <row r="25" spans="1:7">
      <c r="A25" s="9"/>
      <c r="B25" s="10"/>
      <c r="C25" s="10"/>
      <c r="D25" s="11"/>
      <c r="E25" s="2"/>
      <c r="F25" s="2"/>
      <c r="G25" s="2">
        <f t="shared" si="0"/>
        <v>26</v>
      </c>
    </row>
    <row r="26" spans="1:7">
      <c r="A26" s="9"/>
      <c r="B26" s="10"/>
      <c r="C26" s="10"/>
      <c r="D26" s="11"/>
      <c r="E26" s="2"/>
      <c r="F26" s="2"/>
      <c r="G26" s="2">
        <f t="shared" si="0"/>
        <v>26</v>
      </c>
    </row>
    <row r="27" spans="1:7">
      <c r="A27" s="9"/>
      <c r="B27" s="10"/>
      <c r="C27" s="10"/>
      <c r="D27" s="11"/>
      <c r="E27" s="2"/>
      <c r="F27" s="2"/>
      <c r="G27" s="2">
        <f t="shared" si="0"/>
        <v>26</v>
      </c>
    </row>
    <row r="28" spans="1:7">
      <c r="A28" s="9"/>
      <c r="B28" s="10"/>
      <c r="C28" s="10"/>
      <c r="D28" s="11"/>
      <c r="E28" s="2"/>
      <c r="F28" s="2"/>
      <c r="G28" s="2">
        <f t="shared" si="0"/>
        <v>26</v>
      </c>
    </row>
    <row r="29" spans="1:7">
      <c r="A29" s="9"/>
      <c r="B29" s="10"/>
      <c r="C29" s="10"/>
      <c r="D29" s="11"/>
      <c r="E29" s="2"/>
      <c r="F29" s="2"/>
      <c r="G29" s="2">
        <f t="shared" si="0"/>
        <v>26</v>
      </c>
    </row>
    <row r="30" spans="1:7">
      <c r="A30" s="9"/>
      <c r="B30" s="10"/>
      <c r="C30" s="10"/>
      <c r="D30" s="11"/>
      <c r="E30" s="2"/>
      <c r="F30" s="2"/>
      <c r="G30" s="2">
        <f t="shared" si="0"/>
        <v>26</v>
      </c>
    </row>
    <row r="31" spans="1:7">
      <c r="A31" s="9"/>
      <c r="B31" s="10"/>
      <c r="C31" s="10"/>
      <c r="D31" s="11"/>
      <c r="E31" s="2"/>
      <c r="F31" s="2"/>
      <c r="G31" s="2">
        <f t="shared" si="0"/>
        <v>26</v>
      </c>
    </row>
    <row r="32" spans="1:7">
      <c r="A32" s="9"/>
      <c r="B32" s="10"/>
      <c r="C32" s="10"/>
      <c r="D32" s="11"/>
      <c r="E32" s="2"/>
      <c r="F32" s="2"/>
      <c r="G32" s="2">
        <f t="shared" si="0"/>
        <v>26</v>
      </c>
    </row>
    <row r="33" spans="1:14">
      <c r="A33" s="9"/>
      <c r="B33" s="10"/>
      <c r="C33" s="10"/>
      <c r="D33" s="11"/>
      <c r="E33" s="2"/>
      <c r="F33" s="2"/>
      <c r="G33" s="2">
        <f t="shared" si="0"/>
        <v>26</v>
      </c>
    </row>
    <row r="34" spans="1:14">
      <c r="A34" s="9"/>
      <c r="B34" s="10"/>
      <c r="C34" s="10"/>
      <c r="D34" s="11"/>
      <c r="E34" s="2"/>
      <c r="F34" s="2"/>
      <c r="G34" s="2">
        <f t="shared" si="0"/>
        <v>26</v>
      </c>
    </row>
    <row r="35" spans="1:14">
      <c r="A35" s="9"/>
      <c r="B35" s="10"/>
      <c r="C35" s="10"/>
      <c r="D35" s="11"/>
      <c r="E35" s="2"/>
      <c r="F35" s="2"/>
      <c r="G35" s="2">
        <f t="shared" si="0"/>
        <v>26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v>26</v>
      </c>
      <c r="I37" s="35">
        <f>LARGE(F4:F34,1)</f>
        <v>26</v>
      </c>
      <c r="J37" s="35" t="e">
        <f>LARGE(F4:F34,2)</f>
        <v>#NUM!</v>
      </c>
      <c r="K37" s="19" t="e">
        <f>LARGE(F4:F34,3)</f>
        <v>#NUM!</v>
      </c>
      <c r="L37" s="19" t="e">
        <f>LARGE(F4:F34,4)</f>
        <v>#NUM!</v>
      </c>
      <c r="M37" s="19" t="e">
        <f>LARGE(F4:F34,5)</f>
        <v>#NUM!</v>
      </c>
      <c r="N37" s="19" t="e">
        <f>LARGE(F4:F34,6)</f>
        <v>#NUM!</v>
      </c>
    </row>
  </sheetData>
  <mergeCells count="4">
    <mergeCell ref="A1:G2"/>
    <mergeCell ref="A3:D3"/>
    <mergeCell ref="A37:F37"/>
    <mergeCell ref="A4:D4"/>
  </mergeCells>
  <hyperlinks>
    <hyperlink ref="A4" r:id="rId1" tooltip="Campeonato Absoluto Pais Vasco" display="http://www.randa.org/en/WAGR/Events/Event detail.aspx?event=3099&amp;isMens=False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N37"/>
  <sheetViews>
    <sheetView topLeftCell="A22" workbookViewId="0">
      <selection activeCell="A37" sqref="A37:F37"/>
    </sheetView>
  </sheetViews>
  <sheetFormatPr baseColWidth="10" defaultRowHeight="15"/>
  <sheetData>
    <row r="1" spans="1:7">
      <c r="A1" s="137" t="s">
        <v>279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2" t="s">
        <v>2</v>
      </c>
      <c r="F3" s="42" t="s">
        <v>3</v>
      </c>
      <c r="G3" s="5" t="s">
        <v>4</v>
      </c>
    </row>
    <row r="4" spans="1:7">
      <c r="A4" s="143" t="s">
        <v>193</v>
      </c>
      <c r="B4" s="143"/>
      <c r="C4" s="143"/>
      <c r="D4" s="143"/>
      <c r="E4" s="54" t="s">
        <v>177</v>
      </c>
      <c r="F4" s="54">
        <v>24</v>
      </c>
      <c r="G4" s="2">
        <f>SUM(F4)</f>
        <v>24</v>
      </c>
    </row>
    <row r="5" spans="1:7">
      <c r="A5" s="9"/>
      <c r="B5" s="10"/>
      <c r="C5" s="10"/>
      <c r="D5" s="11"/>
      <c r="E5" s="2"/>
      <c r="F5" s="2"/>
      <c r="G5" s="2">
        <f t="shared" ref="G5:G35" si="0">SUM(G4,F5)</f>
        <v>24</v>
      </c>
    </row>
    <row r="6" spans="1:7">
      <c r="A6" s="9"/>
      <c r="B6" s="10"/>
      <c r="C6" s="10"/>
      <c r="D6" s="11"/>
      <c r="E6" s="2"/>
      <c r="F6" s="2"/>
      <c r="G6" s="2">
        <f t="shared" si="0"/>
        <v>24</v>
      </c>
    </row>
    <row r="7" spans="1:7">
      <c r="A7" s="9"/>
      <c r="B7" s="10"/>
      <c r="C7" s="10"/>
      <c r="D7" s="11"/>
      <c r="E7" s="2"/>
      <c r="F7" s="2"/>
      <c r="G7" s="2">
        <f t="shared" si="0"/>
        <v>24</v>
      </c>
    </row>
    <row r="8" spans="1:7">
      <c r="A8" s="9"/>
      <c r="B8" s="10"/>
      <c r="C8" s="10"/>
      <c r="D8" s="11"/>
      <c r="E8" s="2"/>
      <c r="F8" s="2"/>
      <c r="G8" s="2">
        <f t="shared" si="0"/>
        <v>24</v>
      </c>
    </row>
    <row r="9" spans="1:7">
      <c r="A9" s="9"/>
      <c r="B9" s="10"/>
      <c r="C9" s="10"/>
      <c r="D9" s="11"/>
      <c r="E9" s="2"/>
      <c r="F9" s="2"/>
      <c r="G9" s="2">
        <f t="shared" si="0"/>
        <v>24</v>
      </c>
    </row>
    <row r="10" spans="1:7">
      <c r="A10" s="9"/>
      <c r="B10" s="10"/>
      <c r="C10" s="10"/>
      <c r="D10" s="11"/>
      <c r="E10" s="2"/>
      <c r="F10" s="2"/>
      <c r="G10" s="2">
        <f t="shared" si="0"/>
        <v>24</v>
      </c>
    </row>
    <row r="11" spans="1:7">
      <c r="A11" s="9"/>
      <c r="B11" s="10"/>
      <c r="C11" s="10"/>
      <c r="D11" s="11"/>
      <c r="E11" s="2"/>
      <c r="F11" s="2"/>
      <c r="G11" s="2">
        <f t="shared" si="0"/>
        <v>24</v>
      </c>
    </row>
    <row r="12" spans="1:7">
      <c r="A12" s="9"/>
      <c r="B12" s="10"/>
      <c r="C12" s="10"/>
      <c r="D12" s="11"/>
      <c r="E12" s="2"/>
      <c r="F12" s="2"/>
      <c r="G12" s="2">
        <f t="shared" si="0"/>
        <v>24</v>
      </c>
    </row>
    <row r="13" spans="1:7">
      <c r="A13" s="9"/>
      <c r="B13" s="10"/>
      <c r="C13" s="10"/>
      <c r="D13" s="11"/>
      <c r="E13" s="2"/>
      <c r="F13" s="2"/>
      <c r="G13" s="2">
        <f t="shared" si="0"/>
        <v>24</v>
      </c>
    </row>
    <row r="14" spans="1:7">
      <c r="A14" s="9"/>
      <c r="B14" s="10"/>
      <c r="C14" s="10"/>
      <c r="D14" s="11"/>
      <c r="E14" s="2"/>
      <c r="F14" s="2"/>
      <c r="G14" s="2">
        <f t="shared" si="0"/>
        <v>24</v>
      </c>
    </row>
    <row r="15" spans="1:7">
      <c r="A15" s="9"/>
      <c r="B15" s="10"/>
      <c r="C15" s="10"/>
      <c r="D15" s="11"/>
      <c r="E15" s="2"/>
      <c r="F15" s="2"/>
      <c r="G15" s="2">
        <f t="shared" si="0"/>
        <v>24</v>
      </c>
    </row>
    <row r="16" spans="1:7">
      <c r="A16" s="9"/>
      <c r="B16" s="10"/>
      <c r="C16" s="10"/>
      <c r="D16" s="11"/>
      <c r="E16" s="2"/>
      <c r="F16" s="2"/>
      <c r="G16" s="2">
        <f t="shared" si="0"/>
        <v>24</v>
      </c>
    </row>
    <row r="17" spans="1:7">
      <c r="A17" s="9"/>
      <c r="B17" s="10"/>
      <c r="C17" s="10"/>
      <c r="D17" s="11"/>
      <c r="E17" s="2"/>
      <c r="F17" s="2"/>
      <c r="G17" s="2">
        <f t="shared" si="0"/>
        <v>24</v>
      </c>
    </row>
    <row r="18" spans="1:7">
      <c r="A18" s="9"/>
      <c r="B18" s="10"/>
      <c r="C18" s="10"/>
      <c r="D18" s="11"/>
      <c r="E18" s="2"/>
      <c r="F18" s="2"/>
      <c r="G18" s="2">
        <f t="shared" si="0"/>
        <v>24</v>
      </c>
    </row>
    <row r="19" spans="1:7">
      <c r="A19" s="9"/>
      <c r="B19" s="10"/>
      <c r="C19" s="10"/>
      <c r="D19" s="11"/>
      <c r="E19" s="2"/>
      <c r="F19" s="2"/>
      <c r="G19" s="2">
        <f t="shared" si="0"/>
        <v>24</v>
      </c>
    </row>
    <row r="20" spans="1:7">
      <c r="A20" s="9"/>
      <c r="B20" s="10"/>
      <c r="C20" s="10"/>
      <c r="D20" s="11"/>
      <c r="E20" s="2"/>
      <c r="F20" s="2"/>
      <c r="G20" s="2">
        <f t="shared" si="0"/>
        <v>24</v>
      </c>
    </row>
    <row r="21" spans="1:7">
      <c r="A21" s="9"/>
      <c r="B21" s="10"/>
      <c r="C21" s="10"/>
      <c r="D21" s="11"/>
      <c r="E21" s="2"/>
      <c r="F21" s="2"/>
      <c r="G21" s="2">
        <f t="shared" si="0"/>
        <v>24</v>
      </c>
    </row>
    <row r="22" spans="1:7">
      <c r="A22" s="9"/>
      <c r="B22" s="10"/>
      <c r="C22" s="10"/>
      <c r="D22" s="11"/>
      <c r="E22" s="2"/>
      <c r="F22" s="2"/>
      <c r="G22" s="2">
        <f t="shared" si="0"/>
        <v>24</v>
      </c>
    </row>
    <row r="23" spans="1:7">
      <c r="A23" s="9"/>
      <c r="B23" s="10"/>
      <c r="C23" s="10"/>
      <c r="D23" s="11"/>
      <c r="E23" s="2"/>
      <c r="F23" s="2"/>
      <c r="G23" s="2">
        <f t="shared" si="0"/>
        <v>24</v>
      </c>
    </row>
    <row r="24" spans="1:7">
      <c r="A24" s="9"/>
      <c r="B24" s="10"/>
      <c r="C24" s="10"/>
      <c r="D24" s="11"/>
      <c r="E24" s="2"/>
      <c r="F24" s="2"/>
      <c r="G24" s="2">
        <f t="shared" si="0"/>
        <v>24</v>
      </c>
    </row>
    <row r="25" spans="1:7">
      <c r="A25" s="9"/>
      <c r="B25" s="10"/>
      <c r="C25" s="10"/>
      <c r="D25" s="11"/>
      <c r="E25" s="2"/>
      <c r="F25" s="2"/>
      <c r="G25" s="2">
        <f t="shared" si="0"/>
        <v>24</v>
      </c>
    </row>
    <row r="26" spans="1:7">
      <c r="A26" s="9"/>
      <c r="B26" s="10"/>
      <c r="C26" s="10"/>
      <c r="D26" s="11"/>
      <c r="E26" s="2"/>
      <c r="F26" s="2"/>
      <c r="G26" s="2">
        <f t="shared" si="0"/>
        <v>24</v>
      </c>
    </row>
    <row r="27" spans="1:7">
      <c r="A27" s="9"/>
      <c r="B27" s="10"/>
      <c r="C27" s="10"/>
      <c r="D27" s="11"/>
      <c r="E27" s="2"/>
      <c r="F27" s="2"/>
      <c r="G27" s="2">
        <f t="shared" si="0"/>
        <v>24</v>
      </c>
    </row>
    <row r="28" spans="1:7">
      <c r="A28" s="9"/>
      <c r="B28" s="10"/>
      <c r="C28" s="10"/>
      <c r="D28" s="11"/>
      <c r="E28" s="2"/>
      <c r="F28" s="2"/>
      <c r="G28" s="2">
        <f t="shared" si="0"/>
        <v>24</v>
      </c>
    </row>
    <row r="29" spans="1:7">
      <c r="A29" s="9"/>
      <c r="B29" s="10"/>
      <c r="C29" s="10"/>
      <c r="D29" s="11"/>
      <c r="E29" s="2"/>
      <c r="F29" s="2"/>
      <c r="G29" s="2">
        <f t="shared" si="0"/>
        <v>24</v>
      </c>
    </row>
    <row r="30" spans="1:7">
      <c r="A30" s="9"/>
      <c r="B30" s="10"/>
      <c r="C30" s="10"/>
      <c r="D30" s="11"/>
      <c r="E30" s="2"/>
      <c r="F30" s="2"/>
      <c r="G30" s="2">
        <f t="shared" si="0"/>
        <v>24</v>
      </c>
    </row>
    <row r="31" spans="1:7">
      <c r="A31" s="9"/>
      <c r="B31" s="10"/>
      <c r="C31" s="10"/>
      <c r="D31" s="11"/>
      <c r="E31" s="2"/>
      <c r="F31" s="2"/>
      <c r="G31" s="2">
        <f t="shared" si="0"/>
        <v>24</v>
      </c>
    </row>
    <row r="32" spans="1:7">
      <c r="A32" s="9"/>
      <c r="B32" s="10"/>
      <c r="C32" s="10"/>
      <c r="D32" s="11"/>
      <c r="E32" s="2"/>
      <c r="F32" s="2"/>
      <c r="G32" s="2">
        <f t="shared" si="0"/>
        <v>24</v>
      </c>
    </row>
    <row r="33" spans="1:14">
      <c r="A33" s="9"/>
      <c r="B33" s="10"/>
      <c r="C33" s="10"/>
      <c r="D33" s="11"/>
      <c r="E33" s="2"/>
      <c r="F33" s="2"/>
      <c r="G33" s="2">
        <f t="shared" si="0"/>
        <v>24</v>
      </c>
    </row>
    <row r="34" spans="1:14">
      <c r="A34" s="9"/>
      <c r="B34" s="10"/>
      <c r="C34" s="10"/>
      <c r="D34" s="11"/>
      <c r="E34" s="2"/>
      <c r="F34" s="2"/>
      <c r="G34" s="2">
        <f t="shared" si="0"/>
        <v>24</v>
      </c>
    </row>
    <row r="35" spans="1:14">
      <c r="A35" s="9"/>
      <c r="B35" s="10"/>
      <c r="C35" s="10"/>
      <c r="D35" s="11"/>
      <c r="E35" s="2"/>
      <c r="F35" s="2"/>
      <c r="G35" s="2">
        <f t="shared" si="0"/>
        <v>24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SUM(I37)</f>
        <v>24</v>
      </c>
      <c r="I37" s="35">
        <f>LARGE(F4:F34,1)</f>
        <v>24</v>
      </c>
      <c r="J37" s="19" t="e">
        <f>LARGE(F4:F34,2)</f>
        <v>#NUM!</v>
      </c>
      <c r="K37" s="19" t="e">
        <f>LARGE(F4:F34,3)</f>
        <v>#NUM!</v>
      </c>
      <c r="L37" s="19" t="e">
        <f>LARGE(F4:F34,4)</f>
        <v>#NUM!</v>
      </c>
      <c r="M37" s="19" t="e">
        <f>LARGE(F4:F34,5)</f>
        <v>#NUM!</v>
      </c>
      <c r="N37" s="19" t="e">
        <f>LARGE(F4:F34,6)</f>
        <v>#NUM!</v>
      </c>
    </row>
  </sheetData>
  <mergeCells count="4">
    <mergeCell ref="A1:G2"/>
    <mergeCell ref="A3:D3"/>
    <mergeCell ref="A37:F37"/>
    <mergeCell ref="A4:D4"/>
  </mergeCells>
  <hyperlinks>
    <hyperlink ref="A4" r:id="rId1" tooltip="Spanish National Team Championship" display="http://www.randa.org/en/WAGR/Events/Event detail.aspx?event=3756&amp;isMens=False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N38"/>
  <sheetViews>
    <sheetView topLeftCell="A22" workbookViewId="0">
      <selection activeCell="A37" sqref="A37:F37"/>
    </sheetView>
  </sheetViews>
  <sheetFormatPr baseColWidth="10" defaultRowHeight="15"/>
  <sheetData>
    <row r="1" spans="1:7">
      <c r="A1" s="137" t="s">
        <v>278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2" t="s">
        <v>2</v>
      </c>
      <c r="F3" s="42" t="s">
        <v>3</v>
      </c>
      <c r="G3" s="5" t="s">
        <v>4</v>
      </c>
    </row>
    <row r="4" spans="1:7">
      <c r="A4" s="143" t="s">
        <v>312</v>
      </c>
      <c r="B4" s="143"/>
      <c r="C4" s="143"/>
      <c r="D4" s="143"/>
      <c r="E4" s="54" t="s">
        <v>167</v>
      </c>
      <c r="F4" s="2">
        <v>19</v>
      </c>
      <c r="G4" s="2">
        <f>SUM(F4)</f>
        <v>19</v>
      </c>
    </row>
    <row r="5" spans="1:7">
      <c r="A5" s="154" t="s">
        <v>355</v>
      </c>
      <c r="B5" s="155"/>
      <c r="C5" s="155"/>
      <c r="D5" s="156"/>
      <c r="E5" s="2" t="s">
        <v>354</v>
      </c>
      <c r="F5" s="2">
        <v>4</v>
      </c>
      <c r="G5" s="2">
        <f t="shared" ref="G5:G35" si="0">SUM(G4,F5)</f>
        <v>23</v>
      </c>
    </row>
    <row r="6" spans="1:7">
      <c r="A6" s="9"/>
      <c r="B6" s="10"/>
      <c r="C6" s="10"/>
      <c r="D6" s="11"/>
      <c r="E6" s="2"/>
      <c r="F6" s="2"/>
      <c r="G6" s="2">
        <f t="shared" si="0"/>
        <v>23</v>
      </c>
    </row>
    <row r="7" spans="1:7">
      <c r="A7" s="9"/>
      <c r="B7" s="10"/>
      <c r="C7" s="10"/>
      <c r="D7" s="11"/>
      <c r="E7" s="2"/>
      <c r="F7" s="2"/>
      <c r="G7" s="2">
        <f t="shared" si="0"/>
        <v>23</v>
      </c>
    </row>
    <row r="8" spans="1:7">
      <c r="A8" s="9"/>
      <c r="B8" s="10"/>
      <c r="C8" s="10"/>
      <c r="D8" s="11"/>
      <c r="E8" s="2"/>
      <c r="F8" s="2"/>
      <c r="G8" s="2">
        <f t="shared" si="0"/>
        <v>23</v>
      </c>
    </row>
    <row r="9" spans="1:7">
      <c r="A9" s="9"/>
      <c r="B9" s="10"/>
      <c r="C9" s="10"/>
      <c r="D9" s="11"/>
      <c r="E9" s="2"/>
      <c r="F9" s="2"/>
      <c r="G9" s="2">
        <f t="shared" si="0"/>
        <v>23</v>
      </c>
    </row>
    <row r="10" spans="1:7">
      <c r="A10" s="9"/>
      <c r="B10" s="10"/>
      <c r="C10" s="10"/>
      <c r="D10" s="11"/>
      <c r="E10" s="2"/>
      <c r="F10" s="2"/>
      <c r="G10" s="2">
        <f t="shared" si="0"/>
        <v>23</v>
      </c>
    </row>
    <row r="11" spans="1:7">
      <c r="A11" s="9"/>
      <c r="B11" s="10"/>
      <c r="C11" s="10"/>
      <c r="D11" s="11"/>
      <c r="E11" s="2"/>
      <c r="F11" s="2"/>
      <c r="G11" s="2">
        <f t="shared" si="0"/>
        <v>23</v>
      </c>
    </row>
    <row r="12" spans="1:7">
      <c r="A12" s="9"/>
      <c r="B12" s="10"/>
      <c r="C12" s="10"/>
      <c r="D12" s="11"/>
      <c r="E12" s="2"/>
      <c r="F12" s="2"/>
      <c r="G12" s="2">
        <f t="shared" si="0"/>
        <v>23</v>
      </c>
    </row>
    <row r="13" spans="1:7">
      <c r="A13" s="9"/>
      <c r="B13" s="10"/>
      <c r="C13" s="10"/>
      <c r="D13" s="11"/>
      <c r="E13" s="2"/>
      <c r="F13" s="2"/>
      <c r="G13" s="2">
        <f t="shared" si="0"/>
        <v>23</v>
      </c>
    </row>
    <row r="14" spans="1:7">
      <c r="A14" s="9"/>
      <c r="B14" s="10"/>
      <c r="C14" s="10"/>
      <c r="D14" s="11"/>
      <c r="E14" s="2"/>
      <c r="F14" s="2"/>
      <c r="G14" s="2">
        <f t="shared" si="0"/>
        <v>23</v>
      </c>
    </row>
    <row r="15" spans="1:7">
      <c r="A15" s="9"/>
      <c r="B15" s="10"/>
      <c r="C15" s="10"/>
      <c r="D15" s="11"/>
      <c r="E15" s="2"/>
      <c r="F15" s="2"/>
      <c r="G15" s="2">
        <f t="shared" si="0"/>
        <v>23</v>
      </c>
    </row>
    <row r="16" spans="1:7">
      <c r="A16" s="9"/>
      <c r="B16" s="10"/>
      <c r="C16" s="10"/>
      <c r="D16" s="11"/>
      <c r="E16" s="2"/>
      <c r="F16" s="2"/>
      <c r="G16" s="2">
        <f t="shared" si="0"/>
        <v>23</v>
      </c>
    </row>
    <row r="17" spans="1:7">
      <c r="A17" s="9"/>
      <c r="B17" s="10"/>
      <c r="C17" s="10"/>
      <c r="D17" s="11"/>
      <c r="E17" s="2"/>
      <c r="F17" s="2"/>
      <c r="G17" s="2">
        <f t="shared" si="0"/>
        <v>23</v>
      </c>
    </row>
    <row r="18" spans="1:7">
      <c r="A18" s="9"/>
      <c r="B18" s="10"/>
      <c r="C18" s="10"/>
      <c r="D18" s="11"/>
      <c r="E18" s="2"/>
      <c r="F18" s="2"/>
      <c r="G18" s="2">
        <f t="shared" si="0"/>
        <v>23</v>
      </c>
    </row>
    <row r="19" spans="1:7">
      <c r="A19" s="9"/>
      <c r="B19" s="10"/>
      <c r="C19" s="10"/>
      <c r="D19" s="11"/>
      <c r="E19" s="2"/>
      <c r="F19" s="2"/>
      <c r="G19" s="2">
        <f t="shared" si="0"/>
        <v>23</v>
      </c>
    </row>
    <row r="20" spans="1:7">
      <c r="A20" s="9"/>
      <c r="B20" s="10"/>
      <c r="C20" s="10"/>
      <c r="D20" s="11"/>
      <c r="E20" s="2"/>
      <c r="F20" s="2"/>
      <c r="G20" s="2">
        <f t="shared" si="0"/>
        <v>23</v>
      </c>
    </row>
    <row r="21" spans="1:7">
      <c r="A21" s="9"/>
      <c r="B21" s="10"/>
      <c r="C21" s="10"/>
      <c r="D21" s="11"/>
      <c r="E21" s="2"/>
      <c r="F21" s="2"/>
      <c r="G21" s="2">
        <f t="shared" si="0"/>
        <v>23</v>
      </c>
    </row>
    <row r="22" spans="1:7">
      <c r="A22" s="9"/>
      <c r="B22" s="10"/>
      <c r="C22" s="10"/>
      <c r="D22" s="11"/>
      <c r="E22" s="2"/>
      <c r="F22" s="2"/>
      <c r="G22" s="2">
        <f t="shared" si="0"/>
        <v>23</v>
      </c>
    </row>
    <row r="23" spans="1:7">
      <c r="A23" s="9"/>
      <c r="B23" s="10"/>
      <c r="C23" s="10"/>
      <c r="D23" s="11"/>
      <c r="E23" s="2"/>
      <c r="F23" s="2"/>
      <c r="G23" s="2">
        <f t="shared" si="0"/>
        <v>23</v>
      </c>
    </row>
    <row r="24" spans="1:7">
      <c r="A24" s="9"/>
      <c r="B24" s="10"/>
      <c r="C24" s="10"/>
      <c r="D24" s="11"/>
      <c r="E24" s="2"/>
      <c r="F24" s="2"/>
      <c r="G24" s="2">
        <f t="shared" si="0"/>
        <v>23</v>
      </c>
    </row>
    <row r="25" spans="1:7">
      <c r="A25" s="9"/>
      <c r="B25" s="10"/>
      <c r="C25" s="10"/>
      <c r="D25" s="11"/>
      <c r="E25" s="2"/>
      <c r="F25" s="2"/>
      <c r="G25" s="2">
        <f t="shared" si="0"/>
        <v>23</v>
      </c>
    </row>
    <row r="26" spans="1:7">
      <c r="A26" s="9"/>
      <c r="B26" s="10"/>
      <c r="C26" s="10"/>
      <c r="D26" s="11"/>
      <c r="E26" s="2"/>
      <c r="F26" s="2"/>
      <c r="G26" s="2">
        <f t="shared" si="0"/>
        <v>23</v>
      </c>
    </row>
    <row r="27" spans="1:7">
      <c r="A27" s="9"/>
      <c r="B27" s="10"/>
      <c r="C27" s="10"/>
      <c r="D27" s="11"/>
      <c r="E27" s="2"/>
      <c r="F27" s="2"/>
      <c r="G27" s="2">
        <f t="shared" si="0"/>
        <v>23</v>
      </c>
    </row>
    <row r="28" spans="1:7">
      <c r="A28" s="9"/>
      <c r="B28" s="10"/>
      <c r="C28" s="10"/>
      <c r="D28" s="11"/>
      <c r="E28" s="2"/>
      <c r="F28" s="2"/>
      <c r="G28" s="2">
        <f t="shared" si="0"/>
        <v>23</v>
      </c>
    </row>
    <row r="29" spans="1:7">
      <c r="A29" s="9"/>
      <c r="B29" s="10"/>
      <c r="C29" s="10"/>
      <c r="D29" s="11"/>
      <c r="E29" s="2"/>
      <c r="F29" s="2"/>
      <c r="G29" s="2">
        <f t="shared" si="0"/>
        <v>23</v>
      </c>
    </row>
    <row r="30" spans="1:7">
      <c r="A30" s="9"/>
      <c r="B30" s="10"/>
      <c r="C30" s="10"/>
      <c r="D30" s="11"/>
      <c r="E30" s="2"/>
      <c r="F30" s="2"/>
      <c r="G30" s="2">
        <f t="shared" si="0"/>
        <v>23</v>
      </c>
    </row>
    <row r="31" spans="1:7">
      <c r="A31" s="9"/>
      <c r="B31" s="10"/>
      <c r="C31" s="10"/>
      <c r="D31" s="11"/>
      <c r="E31" s="2"/>
      <c r="F31" s="2"/>
      <c r="G31" s="2">
        <f t="shared" si="0"/>
        <v>23</v>
      </c>
    </row>
    <row r="32" spans="1:7">
      <c r="A32" s="9"/>
      <c r="B32" s="10"/>
      <c r="C32" s="10"/>
      <c r="D32" s="11"/>
      <c r="E32" s="2"/>
      <c r="F32" s="2"/>
      <c r="G32" s="2">
        <f t="shared" si="0"/>
        <v>23</v>
      </c>
    </row>
    <row r="33" spans="1:14">
      <c r="A33" s="9"/>
      <c r="B33" s="10"/>
      <c r="C33" s="10"/>
      <c r="D33" s="11"/>
      <c r="E33" s="2"/>
      <c r="F33" s="2"/>
      <c r="G33" s="2">
        <f t="shared" si="0"/>
        <v>23</v>
      </c>
    </row>
    <row r="34" spans="1:14">
      <c r="A34" s="9"/>
      <c r="B34" s="10"/>
      <c r="C34" s="10"/>
      <c r="D34" s="11"/>
      <c r="E34" s="2"/>
      <c r="F34" s="2"/>
      <c r="G34" s="2">
        <f t="shared" si="0"/>
        <v>23</v>
      </c>
    </row>
    <row r="35" spans="1:14">
      <c r="A35" s="9"/>
      <c r="B35" s="10"/>
      <c r="C35" s="10"/>
      <c r="D35" s="11"/>
      <c r="E35" s="2"/>
      <c r="F35" s="2"/>
      <c r="G35" s="2">
        <f t="shared" si="0"/>
        <v>23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23</v>
      </c>
      <c r="I37" s="35">
        <f>LARGE(F4:F34,1)</f>
        <v>19</v>
      </c>
      <c r="J37" s="35">
        <f>LARGE(F4:F34,2)</f>
        <v>4</v>
      </c>
      <c r="K37" s="35"/>
      <c r="L37" s="35"/>
      <c r="M37" s="35"/>
      <c r="N37" s="35"/>
    </row>
    <row r="38" spans="1:14">
      <c r="I38" s="45"/>
      <c r="J38" s="45"/>
      <c r="K38" s="45"/>
      <c r="L38" s="45"/>
      <c r="M38" s="45"/>
      <c r="N38" s="45"/>
    </row>
  </sheetData>
  <mergeCells count="5">
    <mergeCell ref="A1:G2"/>
    <mergeCell ref="A3:D3"/>
    <mergeCell ref="A37:F37"/>
    <mergeCell ref="A4:D4"/>
    <mergeCell ref="A5:D5"/>
  </mergeCells>
  <hyperlinks>
    <hyperlink ref="A4" r:id="rId1" tooltip="SAC Championship" display="http://www.randa.org/en/WAGR/Events/Event detail.aspx?event=3775&amp;isMens=False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sheetData>
    <row r="1" spans="1:7">
      <c r="A1" s="137" t="s">
        <v>277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2" t="s">
        <v>2</v>
      </c>
      <c r="F3" s="42" t="s">
        <v>3</v>
      </c>
      <c r="G3" s="5" t="s">
        <v>4</v>
      </c>
    </row>
    <row r="4" spans="1:7">
      <c r="A4" s="143" t="s">
        <v>239</v>
      </c>
      <c r="B4" s="143"/>
      <c r="C4" s="143"/>
      <c r="D4" s="144"/>
      <c r="E4" s="2" t="s">
        <v>198</v>
      </c>
      <c r="F4" s="2">
        <v>23</v>
      </c>
      <c r="G4" s="2">
        <f>SUM(F4)</f>
        <v>23</v>
      </c>
    </row>
    <row r="5" spans="1:7">
      <c r="A5" s="152" t="s">
        <v>400</v>
      </c>
      <c r="B5" s="152"/>
      <c r="C5" s="152"/>
      <c r="D5" s="153"/>
      <c r="E5" s="95" t="s">
        <v>394</v>
      </c>
      <c r="F5" s="2">
        <v>33</v>
      </c>
      <c r="G5" s="2">
        <f t="shared" ref="G5:G35" si="0">SUM(G4,F5)</f>
        <v>56</v>
      </c>
    </row>
    <row r="6" spans="1:7">
      <c r="A6" s="145" t="s">
        <v>413</v>
      </c>
      <c r="B6" s="145"/>
      <c r="C6" s="145"/>
      <c r="D6" s="145"/>
      <c r="E6" s="95" t="s">
        <v>412</v>
      </c>
      <c r="F6" s="95">
        <v>29</v>
      </c>
      <c r="G6" s="2">
        <f t="shared" si="0"/>
        <v>85</v>
      </c>
    </row>
    <row r="7" spans="1:7">
      <c r="A7" s="95"/>
      <c r="B7" s="62"/>
      <c r="C7" s="95"/>
      <c r="D7" s="95"/>
      <c r="E7" s="2"/>
      <c r="F7" s="2">
        <v>0</v>
      </c>
      <c r="G7" s="2">
        <f t="shared" si="0"/>
        <v>85</v>
      </c>
    </row>
    <row r="8" spans="1:7">
      <c r="A8" s="9"/>
      <c r="B8" s="10"/>
      <c r="C8" s="10"/>
      <c r="D8" s="11"/>
      <c r="E8" s="2"/>
      <c r="F8" s="2">
        <v>0</v>
      </c>
      <c r="G8" s="2">
        <f t="shared" si="0"/>
        <v>85</v>
      </c>
    </row>
    <row r="9" spans="1:7">
      <c r="A9" s="9"/>
      <c r="B9" s="10"/>
      <c r="C9" s="10"/>
      <c r="D9" s="11"/>
      <c r="E9" s="2"/>
      <c r="F9" s="2"/>
      <c r="G9" s="2">
        <f t="shared" si="0"/>
        <v>85</v>
      </c>
    </row>
    <row r="10" spans="1:7">
      <c r="A10" s="9"/>
      <c r="B10" s="10"/>
      <c r="C10" s="10"/>
      <c r="D10" s="11"/>
      <c r="E10" s="2"/>
      <c r="F10" s="2"/>
      <c r="G10" s="2">
        <f t="shared" si="0"/>
        <v>85</v>
      </c>
    </row>
    <row r="11" spans="1:7">
      <c r="A11" s="9"/>
      <c r="B11" s="10"/>
      <c r="C11" s="10"/>
      <c r="D11" s="11"/>
      <c r="E11" s="2"/>
      <c r="F11" s="2"/>
      <c r="G11" s="2">
        <f t="shared" si="0"/>
        <v>85</v>
      </c>
    </row>
    <row r="12" spans="1:7">
      <c r="A12" s="9"/>
      <c r="B12" s="10"/>
      <c r="C12" s="10"/>
      <c r="D12" s="11"/>
      <c r="E12" s="2"/>
      <c r="F12" s="2"/>
      <c r="G12" s="2">
        <f t="shared" si="0"/>
        <v>85</v>
      </c>
    </row>
    <row r="13" spans="1:7">
      <c r="A13" s="9"/>
      <c r="B13" s="10"/>
      <c r="C13" s="10"/>
      <c r="D13" s="11"/>
      <c r="E13" s="2"/>
      <c r="F13" s="2"/>
      <c r="G13" s="2">
        <f t="shared" si="0"/>
        <v>85</v>
      </c>
    </row>
    <row r="14" spans="1:7">
      <c r="A14" s="9"/>
      <c r="B14" s="10"/>
      <c r="C14" s="10"/>
      <c r="D14" s="11"/>
      <c r="E14" s="2"/>
      <c r="F14" s="2"/>
      <c r="G14" s="2">
        <f t="shared" si="0"/>
        <v>85</v>
      </c>
    </row>
    <row r="15" spans="1:7">
      <c r="A15" s="9"/>
      <c r="B15" s="10"/>
      <c r="C15" s="10"/>
      <c r="D15" s="11"/>
      <c r="E15" s="2"/>
      <c r="F15" s="2"/>
      <c r="G15" s="2">
        <f t="shared" si="0"/>
        <v>85</v>
      </c>
    </row>
    <row r="16" spans="1:7">
      <c r="A16" s="9"/>
      <c r="B16" s="10"/>
      <c r="C16" s="10"/>
      <c r="D16" s="11"/>
      <c r="E16" s="2"/>
      <c r="F16" s="2"/>
      <c r="G16" s="2">
        <f t="shared" si="0"/>
        <v>85</v>
      </c>
    </row>
    <row r="17" spans="1:7">
      <c r="A17" s="9"/>
      <c r="B17" s="10"/>
      <c r="C17" s="10"/>
      <c r="D17" s="11"/>
      <c r="E17" s="2"/>
      <c r="F17" s="2"/>
      <c r="G17" s="2">
        <f t="shared" si="0"/>
        <v>85</v>
      </c>
    </row>
    <row r="18" spans="1:7">
      <c r="A18" s="9"/>
      <c r="B18" s="10"/>
      <c r="C18" s="10"/>
      <c r="D18" s="11"/>
      <c r="E18" s="2"/>
      <c r="F18" s="2"/>
      <c r="G18" s="2">
        <f t="shared" si="0"/>
        <v>85</v>
      </c>
    </row>
    <row r="19" spans="1:7">
      <c r="A19" s="9"/>
      <c r="B19" s="10"/>
      <c r="C19" s="10"/>
      <c r="D19" s="11"/>
      <c r="E19" s="2"/>
      <c r="F19" s="2"/>
      <c r="G19" s="2">
        <f t="shared" si="0"/>
        <v>85</v>
      </c>
    </row>
    <row r="20" spans="1:7">
      <c r="A20" s="9"/>
      <c r="B20" s="10"/>
      <c r="C20" s="10"/>
      <c r="D20" s="11"/>
      <c r="E20" s="2"/>
      <c r="F20" s="2"/>
      <c r="G20" s="2">
        <f t="shared" si="0"/>
        <v>85</v>
      </c>
    </row>
    <row r="21" spans="1:7">
      <c r="A21" s="9"/>
      <c r="B21" s="10"/>
      <c r="C21" s="10"/>
      <c r="D21" s="11"/>
      <c r="E21" s="2"/>
      <c r="F21" s="2"/>
      <c r="G21" s="2">
        <f t="shared" si="0"/>
        <v>85</v>
      </c>
    </row>
    <row r="22" spans="1:7">
      <c r="A22" s="9"/>
      <c r="B22" s="10"/>
      <c r="C22" s="10"/>
      <c r="D22" s="11"/>
      <c r="E22" s="2"/>
      <c r="F22" s="2"/>
      <c r="G22" s="2">
        <f t="shared" si="0"/>
        <v>85</v>
      </c>
    </row>
    <row r="23" spans="1:7">
      <c r="A23" s="9"/>
      <c r="B23" s="10"/>
      <c r="C23" s="10"/>
      <c r="D23" s="11"/>
      <c r="E23" s="2"/>
      <c r="F23" s="2"/>
      <c r="G23" s="2">
        <f t="shared" si="0"/>
        <v>85</v>
      </c>
    </row>
    <row r="24" spans="1:7">
      <c r="A24" s="9"/>
      <c r="B24" s="10"/>
      <c r="C24" s="10"/>
      <c r="D24" s="11"/>
      <c r="E24" s="2"/>
      <c r="F24" s="2"/>
      <c r="G24" s="2">
        <f t="shared" si="0"/>
        <v>85</v>
      </c>
    </row>
    <row r="25" spans="1:7">
      <c r="A25" s="9"/>
      <c r="B25" s="10"/>
      <c r="C25" s="10"/>
      <c r="D25" s="11"/>
      <c r="E25" s="2"/>
      <c r="F25" s="2"/>
      <c r="G25" s="2">
        <f t="shared" si="0"/>
        <v>85</v>
      </c>
    </row>
    <row r="26" spans="1:7">
      <c r="A26" s="9"/>
      <c r="B26" s="10"/>
      <c r="C26" s="10"/>
      <c r="D26" s="11"/>
      <c r="E26" s="2"/>
      <c r="F26" s="2"/>
      <c r="G26" s="2">
        <f t="shared" si="0"/>
        <v>85</v>
      </c>
    </row>
    <row r="27" spans="1:7">
      <c r="A27" s="9"/>
      <c r="B27" s="10"/>
      <c r="C27" s="10"/>
      <c r="D27" s="11"/>
      <c r="E27" s="2"/>
      <c r="F27" s="2"/>
      <c r="G27" s="2">
        <f t="shared" si="0"/>
        <v>85</v>
      </c>
    </row>
    <row r="28" spans="1:7">
      <c r="A28" s="9"/>
      <c r="B28" s="10"/>
      <c r="C28" s="10"/>
      <c r="D28" s="11"/>
      <c r="E28" s="2"/>
      <c r="F28" s="2"/>
      <c r="G28" s="2">
        <f t="shared" si="0"/>
        <v>85</v>
      </c>
    </row>
    <row r="29" spans="1:7">
      <c r="A29" s="9"/>
      <c r="B29" s="10"/>
      <c r="C29" s="10"/>
      <c r="D29" s="11"/>
      <c r="E29" s="2"/>
      <c r="F29" s="2"/>
      <c r="G29" s="2">
        <f t="shared" si="0"/>
        <v>85</v>
      </c>
    </row>
    <row r="30" spans="1:7">
      <c r="A30" s="9"/>
      <c r="B30" s="10"/>
      <c r="C30" s="10"/>
      <c r="D30" s="11"/>
      <c r="E30" s="2"/>
      <c r="F30" s="2"/>
      <c r="G30" s="2">
        <f t="shared" si="0"/>
        <v>85</v>
      </c>
    </row>
    <row r="31" spans="1:7">
      <c r="A31" s="9"/>
      <c r="B31" s="10"/>
      <c r="C31" s="10"/>
      <c r="D31" s="11"/>
      <c r="E31" s="2"/>
      <c r="F31" s="2"/>
      <c r="G31" s="2">
        <f t="shared" si="0"/>
        <v>85</v>
      </c>
    </row>
    <row r="32" spans="1:7">
      <c r="A32" s="9"/>
      <c r="B32" s="10"/>
      <c r="C32" s="10"/>
      <c r="D32" s="11"/>
      <c r="E32" s="2"/>
      <c r="F32" s="2"/>
      <c r="G32" s="2">
        <f t="shared" si="0"/>
        <v>85</v>
      </c>
    </row>
    <row r="33" spans="1:14">
      <c r="A33" s="9"/>
      <c r="B33" s="10"/>
      <c r="C33" s="10"/>
      <c r="D33" s="11"/>
      <c r="E33" s="2"/>
      <c r="F33" s="2"/>
      <c r="G33" s="2">
        <f t="shared" si="0"/>
        <v>85</v>
      </c>
    </row>
    <row r="34" spans="1:14">
      <c r="A34" s="9"/>
      <c r="B34" s="10"/>
      <c r="C34" s="10"/>
      <c r="D34" s="11"/>
      <c r="E34" s="2"/>
      <c r="F34" s="2"/>
      <c r="G34" s="2">
        <f t="shared" si="0"/>
        <v>85</v>
      </c>
    </row>
    <row r="35" spans="1:14">
      <c r="A35" s="9"/>
      <c r="B35" s="10"/>
      <c r="C35" s="10"/>
      <c r="D35" s="11"/>
      <c r="E35" s="2"/>
      <c r="F35" s="2"/>
      <c r="G35" s="2">
        <f t="shared" si="0"/>
        <v>85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85</v>
      </c>
      <c r="I37" s="35">
        <f>LARGE(F4:F34,1)</f>
        <v>33</v>
      </c>
      <c r="J37" s="35">
        <f>LARGE(F4:F34,2)</f>
        <v>29</v>
      </c>
      <c r="K37" s="35">
        <f>LARGE(F4:F34,3)</f>
        <v>23</v>
      </c>
      <c r="L37" s="35">
        <f>LARGE(F4:F34,4)</f>
        <v>0</v>
      </c>
      <c r="M37" s="35">
        <f>LARGE(F4:F34,5)</f>
        <v>0</v>
      </c>
      <c r="N37" s="19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Campeonato de Espana Universitario" display="http://www.randa.org/en/WAGR/Events/Event detail.aspx?event=3847&amp;isMens=False"/>
    <hyperlink ref="A5" r:id="rId2" tooltip="Biarritz Cup" display="http://www.randa.org/en/WAGR/Events/Event detail.aspx?event=4273&amp;isMens=False"/>
    <hyperlink ref="A6" r:id="rId3" tooltip="Campeonato Absoluto del Principado de Asturias" display="http://www.randa.org/en/WAGR/Events/Event detail.aspx?event=4465&amp;isMens=False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>
  <dimension ref="A1:N37"/>
  <sheetViews>
    <sheetView topLeftCell="A19" workbookViewId="0">
      <selection activeCell="A37" sqref="A37:F37"/>
    </sheetView>
  </sheetViews>
  <sheetFormatPr baseColWidth="10" defaultRowHeight="15"/>
  <sheetData>
    <row r="1" spans="1:7">
      <c r="A1" s="137" t="s">
        <v>276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6" t="s">
        <v>2</v>
      </c>
      <c r="F3" s="46" t="s">
        <v>3</v>
      </c>
      <c r="G3" s="5" t="s">
        <v>4</v>
      </c>
    </row>
    <row r="4" spans="1:7">
      <c r="A4" s="143" t="s">
        <v>248</v>
      </c>
      <c r="B4" s="143"/>
      <c r="C4" s="143"/>
      <c r="D4" s="144"/>
      <c r="E4" s="2" t="s">
        <v>249</v>
      </c>
      <c r="F4" s="2">
        <v>21</v>
      </c>
      <c r="G4" s="2">
        <f>SUM(F4)</f>
        <v>21</v>
      </c>
    </row>
    <row r="5" spans="1:7">
      <c r="A5" s="9"/>
      <c r="B5" s="10"/>
      <c r="C5" s="10"/>
      <c r="D5" s="11"/>
      <c r="E5" s="2"/>
      <c r="F5" s="2"/>
      <c r="G5" s="2">
        <f t="shared" ref="G5:G35" si="0">SUM(G4,F5)</f>
        <v>21</v>
      </c>
    </row>
    <row r="6" spans="1:7">
      <c r="A6" s="9"/>
      <c r="B6" s="10"/>
      <c r="C6" s="10"/>
      <c r="D6" s="11"/>
      <c r="E6" s="2"/>
      <c r="F6" s="2"/>
      <c r="G6" s="2">
        <f t="shared" si="0"/>
        <v>21</v>
      </c>
    </row>
    <row r="7" spans="1:7">
      <c r="A7" s="9"/>
      <c r="B7" s="10"/>
      <c r="C7" s="10"/>
      <c r="D7" s="11"/>
      <c r="E7" s="2"/>
      <c r="F7" s="2"/>
      <c r="G7" s="2">
        <f t="shared" si="0"/>
        <v>21</v>
      </c>
    </row>
    <row r="8" spans="1:7">
      <c r="A8" s="9"/>
      <c r="B8" s="10"/>
      <c r="C8" s="10"/>
      <c r="D8" s="11"/>
      <c r="E8" s="2"/>
      <c r="F8" s="2"/>
      <c r="G8" s="2">
        <f t="shared" si="0"/>
        <v>21</v>
      </c>
    </row>
    <row r="9" spans="1:7">
      <c r="A9" s="9"/>
      <c r="B9" s="10"/>
      <c r="C9" s="10"/>
      <c r="D9" s="11"/>
      <c r="E9" s="2"/>
      <c r="F9" s="2"/>
      <c r="G9" s="2">
        <f t="shared" si="0"/>
        <v>21</v>
      </c>
    </row>
    <row r="10" spans="1:7">
      <c r="A10" s="9"/>
      <c r="B10" s="10"/>
      <c r="C10" s="10"/>
      <c r="D10" s="11"/>
      <c r="E10" s="2"/>
      <c r="F10" s="2"/>
      <c r="G10" s="2">
        <f t="shared" si="0"/>
        <v>21</v>
      </c>
    </row>
    <row r="11" spans="1:7">
      <c r="A11" s="9"/>
      <c r="B11" s="10"/>
      <c r="C11" s="10"/>
      <c r="D11" s="11"/>
      <c r="E11" s="2"/>
      <c r="F11" s="2"/>
      <c r="G11" s="2">
        <f t="shared" si="0"/>
        <v>21</v>
      </c>
    </row>
    <row r="12" spans="1:7">
      <c r="A12" s="9"/>
      <c r="B12" s="10"/>
      <c r="C12" s="10"/>
      <c r="D12" s="11"/>
      <c r="E12" s="2"/>
      <c r="F12" s="2"/>
      <c r="G12" s="2">
        <f t="shared" si="0"/>
        <v>21</v>
      </c>
    </row>
    <row r="13" spans="1:7">
      <c r="A13" s="9"/>
      <c r="B13" s="10"/>
      <c r="C13" s="10"/>
      <c r="D13" s="11"/>
      <c r="E13" s="2"/>
      <c r="F13" s="2"/>
      <c r="G13" s="2">
        <f t="shared" si="0"/>
        <v>21</v>
      </c>
    </row>
    <row r="14" spans="1:7">
      <c r="A14" s="9"/>
      <c r="B14" s="10"/>
      <c r="C14" s="10"/>
      <c r="D14" s="11"/>
      <c r="E14" s="2"/>
      <c r="F14" s="2"/>
      <c r="G14" s="2">
        <f t="shared" si="0"/>
        <v>21</v>
      </c>
    </row>
    <row r="15" spans="1:7">
      <c r="A15" s="9"/>
      <c r="B15" s="10"/>
      <c r="C15" s="10"/>
      <c r="D15" s="11"/>
      <c r="E15" s="2"/>
      <c r="F15" s="2"/>
      <c r="G15" s="2">
        <f t="shared" si="0"/>
        <v>21</v>
      </c>
    </row>
    <row r="16" spans="1:7">
      <c r="A16" s="9"/>
      <c r="B16" s="10"/>
      <c r="C16" s="10"/>
      <c r="D16" s="11"/>
      <c r="E16" s="2"/>
      <c r="F16" s="2"/>
      <c r="G16" s="2">
        <f t="shared" si="0"/>
        <v>21</v>
      </c>
    </row>
    <row r="17" spans="1:7">
      <c r="A17" s="9"/>
      <c r="B17" s="10"/>
      <c r="C17" s="10"/>
      <c r="D17" s="11"/>
      <c r="E17" s="2"/>
      <c r="F17" s="2"/>
      <c r="G17" s="2">
        <f t="shared" si="0"/>
        <v>21</v>
      </c>
    </row>
    <row r="18" spans="1:7">
      <c r="A18" s="9"/>
      <c r="B18" s="10"/>
      <c r="C18" s="10"/>
      <c r="D18" s="11"/>
      <c r="E18" s="2"/>
      <c r="F18" s="2"/>
      <c r="G18" s="2">
        <f t="shared" si="0"/>
        <v>21</v>
      </c>
    </row>
    <row r="19" spans="1:7">
      <c r="A19" s="9"/>
      <c r="B19" s="10"/>
      <c r="C19" s="10"/>
      <c r="D19" s="11"/>
      <c r="E19" s="2"/>
      <c r="F19" s="2"/>
      <c r="G19" s="2">
        <f t="shared" si="0"/>
        <v>21</v>
      </c>
    </row>
    <row r="20" spans="1:7">
      <c r="A20" s="9"/>
      <c r="B20" s="10"/>
      <c r="C20" s="10"/>
      <c r="D20" s="11"/>
      <c r="E20" s="2"/>
      <c r="F20" s="2"/>
      <c r="G20" s="2">
        <f t="shared" si="0"/>
        <v>21</v>
      </c>
    </row>
    <row r="21" spans="1:7">
      <c r="A21" s="9"/>
      <c r="B21" s="10"/>
      <c r="C21" s="10"/>
      <c r="D21" s="11"/>
      <c r="E21" s="2"/>
      <c r="F21" s="2"/>
      <c r="G21" s="2">
        <f t="shared" si="0"/>
        <v>21</v>
      </c>
    </row>
    <row r="22" spans="1:7">
      <c r="A22" s="9"/>
      <c r="B22" s="10"/>
      <c r="C22" s="10"/>
      <c r="D22" s="11"/>
      <c r="E22" s="2"/>
      <c r="F22" s="2"/>
      <c r="G22" s="2">
        <f t="shared" si="0"/>
        <v>21</v>
      </c>
    </row>
    <row r="23" spans="1:7">
      <c r="A23" s="9"/>
      <c r="B23" s="10"/>
      <c r="C23" s="10"/>
      <c r="D23" s="11"/>
      <c r="E23" s="2"/>
      <c r="F23" s="2"/>
      <c r="G23" s="2">
        <f t="shared" si="0"/>
        <v>21</v>
      </c>
    </row>
    <row r="24" spans="1:7">
      <c r="A24" s="9"/>
      <c r="B24" s="10"/>
      <c r="C24" s="10"/>
      <c r="D24" s="11"/>
      <c r="E24" s="2"/>
      <c r="F24" s="2"/>
      <c r="G24" s="2">
        <f t="shared" si="0"/>
        <v>21</v>
      </c>
    </row>
    <row r="25" spans="1:7">
      <c r="A25" s="9"/>
      <c r="B25" s="10"/>
      <c r="C25" s="10"/>
      <c r="D25" s="11"/>
      <c r="E25" s="2"/>
      <c r="F25" s="2"/>
      <c r="G25" s="2">
        <f t="shared" si="0"/>
        <v>21</v>
      </c>
    </row>
    <row r="26" spans="1:7">
      <c r="A26" s="9"/>
      <c r="B26" s="10"/>
      <c r="C26" s="10"/>
      <c r="D26" s="11"/>
      <c r="E26" s="2"/>
      <c r="F26" s="2"/>
      <c r="G26" s="2">
        <f t="shared" si="0"/>
        <v>21</v>
      </c>
    </row>
    <row r="27" spans="1:7">
      <c r="A27" s="9"/>
      <c r="B27" s="10"/>
      <c r="C27" s="10"/>
      <c r="D27" s="11"/>
      <c r="E27" s="2"/>
      <c r="F27" s="2"/>
      <c r="G27" s="2">
        <f t="shared" si="0"/>
        <v>21</v>
      </c>
    </row>
    <row r="28" spans="1:7">
      <c r="A28" s="9"/>
      <c r="B28" s="10"/>
      <c r="C28" s="10"/>
      <c r="D28" s="11"/>
      <c r="E28" s="2"/>
      <c r="F28" s="2"/>
      <c r="G28" s="2">
        <f t="shared" si="0"/>
        <v>21</v>
      </c>
    </row>
    <row r="29" spans="1:7">
      <c r="A29" s="9"/>
      <c r="B29" s="10"/>
      <c r="C29" s="10"/>
      <c r="D29" s="11"/>
      <c r="E29" s="2"/>
      <c r="F29" s="2"/>
      <c r="G29" s="2">
        <f t="shared" si="0"/>
        <v>21</v>
      </c>
    </row>
    <row r="30" spans="1:7">
      <c r="A30" s="9"/>
      <c r="B30" s="10"/>
      <c r="C30" s="10"/>
      <c r="D30" s="11"/>
      <c r="E30" s="2"/>
      <c r="F30" s="2"/>
      <c r="G30" s="2">
        <f t="shared" si="0"/>
        <v>21</v>
      </c>
    </row>
    <row r="31" spans="1:7">
      <c r="A31" s="9"/>
      <c r="B31" s="10"/>
      <c r="C31" s="10"/>
      <c r="D31" s="11"/>
      <c r="E31" s="2"/>
      <c r="F31" s="2"/>
      <c r="G31" s="2">
        <f t="shared" si="0"/>
        <v>21</v>
      </c>
    </row>
    <row r="32" spans="1:7">
      <c r="A32" s="9"/>
      <c r="B32" s="10"/>
      <c r="C32" s="10"/>
      <c r="D32" s="11"/>
      <c r="E32" s="2"/>
      <c r="F32" s="2"/>
      <c r="G32" s="2">
        <f t="shared" si="0"/>
        <v>21</v>
      </c>
    </row>
    <row r="33" spans="1:14">
      <c r="A33" s="9"/>
      <c r="B33" s="10"/>
      <c r="C33" s="10"/>
      <c r="D33" s="11"/>
      <c r="E33" s="2"/>
      <c r="F33" s="2"/>
      <c r="G33" s="2">
        <f t="shared" si="0"/>
        <v>21</v>
      </c>
    </row>
    <row r="34" spans="1:14">
      <c r="A34" s="9"/>
      <c r="B34" s="10"/>
      <c r="C34" s="10"/>
      <c r="D34" s="11"/>
      <c r="E34" s="2"/>
      <c r="F34" s="2"/>
      <c r="G34" s="2">
        <f t="shared" si="0"/>
        <v>21</v>
      </c>
    </row>
    <row r="35" spans="1:14">
      <c r="A35" s="9"/>
      <c r="B35" s="10"/>
      <c r="C35" s="10"/>
      <c r="D35" s="11"/>
      <c r="E35" s="2"/>
      <c r="F35" s="2"/>
      <c r="G35" s="2">
        <f t="shared" si="0"/>
        <v>21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21</v>
      </c>
      <c r="I37" s="35">
        <f>LARGE(F4:F34,1)</f>
        <v>21</v>
      </c>
      <c r="J37" s="35"/>
      <c r="K37" s="19"/>
      <c r="L37" s="19"/>
      <c r="M37" s="19"/>
      <c r="N37" s="19"/>
    </row>
  </sheetData>
  <mergeCells count="4">
    <mergeCell ref="A1:G2"/>
    <mergeCell ref="A3:D3"/>
    <mergeCell ref="A37:F37"/>
    <mergeCell ref="A4:D4"/>
  </mergeCells>
  <hyperlinks>
    <hyperlink ref="A4" r:id="rId1" tooltip="Campeonato de Espana Cadete Reale" display="http://www.randa.org/en/WAGR/Events/Event detail.aspx?event=3849&amp;isMens=False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I8" sqref="I8:I11"/>
    </sheetView>
  </sheetViews>
  <sheetFormatPr baseColWidth="10" defaultRowHeight="15"/>
  <sheetData>
    <row r="1" spans="1:7">
      <c r="A1" s="137" t="s">
        <v>351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6" t="s">
        <v>2</v>
      </c>
      <c r="F3" s="46" t="s">
        <v>3</v>
      </c>
      <c r="G3" s="5" t="s">
        <v>4</v>
      </c>
    </row>
    <row r="4" spans="1:7">
      <c r="A4" s="145" t="s">
        <v>248</v>
      </c>
      <c r="B4" s="145"/>
      <c r="C4" s="145"/>
      <c r="D4" s="145"/>
      <c r="E4" s="54" t="s">
        <v>249</v>
      </c>
      <c r="F4" s="54">
        <v>3</v>
      </c>
      <c r="G4" s="2">
        <f>SUM(F4)</f>
        <v>3</v>
      </c>
    </row>
    <row r="5" spans="1:7">
      <c r="A5" s="152" t="s">
        <v>173</v>
      </c>
      <c r="B5" s="152"/>
      <c r="C5" s="152"/>
      <c r="D5" s="152"/>
      <c r="E5" s="54" t="s">
        <v>178</v>
      </c>
      <c r="F5" s="54">
        <v>4</v>
      </c>
      <c r="G5" s="2">
        <f t="shared" ref="G5:G35" si="0">SUM(G4,F5)</f>
        <v>7</v>
      </c>
    </row>
    <row r="6" spans="1:7">
      <c r="A6" s="154" t="s">
        <v>355</v>
      </c>
      <c r="B6" s="155"/>
      <c r="C6" s="155"/>
      <c r="D6" s="156"/>
      <c r="E6" s="2" t="s">
        <v>354</v>
      </c>
      <c r="F6" s="2">
        <v>1</v>
      </c>
      <c r="G6" s="2">
        <f t="shared" si="0"/>
        <v>8</v>
      </c>
    </row>
    <row r="7" spans="1:7">
      <c r="A7" s="9"/>
      <c r="B7" s="10"/>
      <c r="C7" s="10"/>
      <c r="D7" s="11"/>
      <c r="E7" s="2"/>
      <c r="F7" s="2"/>
      <c r="G7" s="2">
        <f t="shared" si="0"/>
        <v>8</v>
      </c>
    </row>
    <row r="8" spans="1:7">
      <c r="A8" s="9"/>
      <c r="B8" s="10"/>
      <c r="C8" s="10"/>
      <c r="D8" s="11"/>
      <c r="E8" s="2"/>
      <c r="F8" s="2"/>
      <c r="G8" s="2">
        <f t="shared" si="0"/>
        <v>8</v>
      </c>
    </row>
    <row r="9" spans="1:7">
      <c r="A9" s="9"/>
      <c r="B9" s="10"/>
      <c r="C9" s="10"/>
      <c r="D9" s="11"/>
      <c r="E9" s="2"/>
      <c r="F9" s="2"/>
      <c r="G9" s="2">
        <f t="shared" si="0"/>
        <v>8</v>
      </c>
    </row>
    <row r="10" spans="1:7">
      <c r="A10" s="9"/>
      <c r="B10" s="10"/>
      <c r="C10" s="10"/>
      <c r="D10" s="11"/>
      <c r="E10" s="2"/>
      <c r="F10" s="2"/>
      <c r="G10" s="2">
        <f t="shared" si="0"/>
        <v>8</v>
      </c>
    </row>
    <row r="11" spans="1:7">
      <c r="A11" s="9"/>
      <c r="B11" s="10"/>
      <c r="C11" s="10"/>
      <c r="D11" s="11"/>
      <c r="E11" s="2"/>
      <c r="F11" s="2"/>
      <c r="G11" s="2">
        <f t="shared" si="0"/>
        <v>8</v>
      </c>
    </row>
    <row r="12" spans="1:7">
      <c r="A12" s="9"/>
      <c r="B12" s="10"/>
      <c r="C12" s="10"/>
      <c r="D12" s="11"/>
      <c r="E12" s="2"/>
      <c r="F12" s="2"/>
      <c r="G12" s="2">
        <f t="shared" si="0"/>
        <v>8</v>
      </c>
    </row>
    <row r="13" spans="1:7">
      <c r="A13" s="9"/>
      <c r="B13" s="10"/>
      <c r="C13" s="10"/>
      <c r="D13" s="11"/>
      <c r="E13" s="2"/>
      <c r="F13" s="2"/>
      <c r="G13" s="2">
        <f t="shared" si="0"/>
        <v>8</v>
      </c>
    </row>
    <row r="14" spans="1:7">
      <c r="A14" s="9"/>
      <c r="B14" s="10"/>
      <c r="C14" s="10"/>
      <c r="D14" s="11"/>
      <c r="E14" s="2"/>
      <c r="F14" s="2"/>
      <c r="G14" s="2">
        <f t="shared" si="0"/>
        <v>8</v>
      </c>
    </row>
    <row r="15" spans="1:7">
      <c r="A15" s="9"/>
      <c r="B15" s="10"/>
      <c r="C15" s="10"/>
      <c r="D15" s="11"/>
      <c r="E15" s="2"/>
      <c r="F15" s="2"/>
      <c r="G15" s="2">
        <f t="shared" si="0"/>
        <v>8</v>
      </c>
    </row>
    <row r="16" spans="1:7">
      <c r="A16" s="9"/>
      <c r="B16" s="10"/>
      <c r="C16" s="10"/>
      <c r="D16" s="11"/>
      <c r="E16" s="2"/>
      <c r="F16" s="2"/>
      <c r="G16" s="2">
        <f t="shared" si="0"/>
        <v>8</v>
      </c>
    </row>
    <row r="17" spans="1:7">
      <c r="A17" s="9"/>
      <c r="B17" s="10"/>
      <c r="C17" s="10"/>
      <c r="D17" s="11"/>
      <c r="E17" s="2"/>
      <c r="F17" s="2"/>
      <c r="G17" s="2">
        <f t="shared" si="0"/>
        <v>8</v>
      </c>
    </row>
    <row r="18" spans="1:7">
      <c r="A18" s="9"/>
      <c r="B18" s="10"/>
      <c r="C18" s="10"/>
      <c r="D18" s="11"/>
      <c r="E18" s="2"/>
      <c r="F18" s="2"/>
      <c r="G18" s="2">
        <f t="shared" si="0"/>
        <v>8</v>
      </c>
    </row>
    <row r="19" spans="1:7">
      <c r="A19" s="9"/>
      <c r="B19" s="10"/>
      <c r="C19" s="10"/>
      <c r="D19" s="11"/>
      <c r="E19" s="2"/>
      <c r="F19" s="2"/>
      <c r="G19" s="2">
        <f t="shared" si="0"/>
        <v>8</v>
      </c>
    </row>
    <row r="20" spans="1:7">
      <c r="A20" s="9"/>
      <c r="B20" s="10"/>
      <c r="C20" s="10"/>
      <c r="D20" s="11"/>
      <c r="E20" s="2"/>
      <c r="F20" s="2"/>
      <c r="G20" s="2">
        <f t="shared" si="0"/>
        <v>8</v>
      </c>
    </row>
    <row r="21" spans="1:7">
      <c r="A21" s="9"/>
      <c r="B21" s="10"/>
      <c r="C21" s="10"/>
      <c r="D21" s="11"/>
      <c r="E21" s="2"/>
      <c r="F21" s="2"/>
      <c r="G21" s="2">
        <f t="shared" si="0"/>
        <v>8</v>
      </c>
    </row>
    <row r="22" spans="1:7">
      <c r="A22" s="9"/>
      <c r="B22" s="10"/>
      <c r="C22" s="10"/>
      <c r="D22" s="11"/>
      <c r="E22" s="2"/>
      <c r="F22" s="2"/>
      <c r="G22" s="2">
        <f t="shared" si="0"/>
        <v>8</v>
      </c>
    </row>
    <row r="23" spans="1:7">
      <c r="A23" s="9"/>
      <c r="B23" s="10"/>
      <c r="C23" s="10"/>
      <c r="D23" s="11"/>
      <c r="E23" s="2"/>
      <c r="F23" s="2"/>
      <c r="G23" s="2">
        <f t="shared" si="0"/>
        <v>8</v>
      </c>
    </row>
    <row r="24" spans="1:7">
      <c r="A24" s="9"/>
      <c r="B24" s="10"/>
      <c r="C24" s="10"/>
      <c r="D24" s="11"/>
      <c r="E24" s="2"/>
      <c r="F24" s="2"/>
      <c r="G24" s="2">
        <f t="shared" si="0"/>
        <v>8</v>
      </c>
    </row>
    <row r="25" spans="1:7">
      <c r="A25" s="9"/>
      <c r="B25" s="10"/>
      <c r="C25" s="10"/>
      <c r="D25" s="11"/>
      <c r="E25" s="2"/>
      <c r="F25" s="2"/>
      <c r="G25" s="2">
        <f t="shared" si="0"/>
        <v>8</v>
      </c>
    </row>
    <row r="26" spans="1:7">
      <c r="A26" s="9"/>
      <c r="B26" s="10"/>
      <c r="C26" s="10"/>
      <c r="D26" s="11"/>
      <c r="E26" s="2"/>
      <c r="F26" s="2"/>
      <c r="G26" s="2">
        <f t="shared" si="0"/>
        <v>8</v>
      </c>
    </row>
    <row r="27" spans="1:7">
      <c r="A27" s="9"/>
      <c r="B27" s="10"/>
      <c r="C27" s="10"/>
      <c r="D27" s="11"/>
      <c r="E27" s="2"/>
      <c r="F27" s="2"/>
      <c r="G27" s="2">
        <f t="shared" si="0"/>
        <v>8</v>
      </c>
    </row>
    <row r="28" spans="1:7">
      <c r="A28" s="9"/>
      <c r="B28" s="10"/>
      <c r="C28" s="10"/>
      <c r="D28" s="11"/>
      <c r="E28" s="2"/>
      <c r="F28" s="2"/>
      <c r="G28" s="2">
        <f t="shared" si="0"/>
        <v>8</v>
      </c>
    </row>
    <row r="29" spans="1:7">
      <c r="A29" s="9"/>
      <c r="B29" s="10"/>
      <c r="C29" s="10"/>
      <c r="D29" s="11"/>
      <c r="E29" s="2"/>
      <c r="F29" s="2"/>
      <c r="G29" s="2">
        <f t="shared" si="0"/>
        <v>8</v>
      </c>
    </row>
    <row r="30" spans="1:7">
      <c r="A30" s="9"/>
      <c r="B30" s="10"/>
      <c r="C30" s="10"/>
      <c r="D30" s="11"/>
      <c r="E30" s="2"/>
      <c r="F30" s="2"/>
      <c r="G30" s="2">
        <f t="shared" si="0"/>
        <v>8</v>
      </c>
    </row>
    <row r="31" spans="1:7">
      <c r="A31" s="9"/>
      <c r="B31" s="10"/>
      <c r="C31" s="10"/>
      <c r="D31" s="11"/>
      <c r="E31" s="2"/>
      <c r="F31" s="2"/>
      <c r="G31" s="2">
        <f t="shared" si="0"/>
        <v>8</v>
      </c>
    </row>
    <row r="32" spans="1:7">
      <c r="A32" s="9"/>
      <c r="B32" s="10"/>
      <c r="C32" s="10"/>
      <c r="D32" s="11"/>
      <c r="E32" s="2"/>
      <c r="F32" s="2"/>
      <c r="G32" s="2">
        <f t="shared" si="0"/>
        <v>8</v>
      </c>
    </row>
    <row r="33" spans="1:14">
      <c r="A33" s="9"/>
      <c r="B33" s="10"/>
      <c r="C33" s="10"/>
      <c r="D33" s="11"/>
      <c r="E33" s="2"/>
      <c r="F33" s="2"/>
      <c r="G33" s="2">
        <f t="shared" si="0"/>
        <v>8</v>
      </c>
    </row>
    <row r="34" spans="1:14">
      <c r="A34" s="9"/>
      <c r="B34" s="10"/>
      <c r="C34" s="10"/>
      <c r="D34" s="11"/>
      <c r="E34" s="2"/>
      <c r="F34" s="2"/>
      <c r="G34" s="2">
        <f t="shared" si="0"/>
        <v>8</v>
      </c>
    </row>
    <row r="35" spans="1:14">
      <c r="A35" s="9"/>
      <c r="B35" s="10"/>
      <c r="C35" s="10"/>
      <c r="D35" s="11"/>
      <c r="E35" s="2"/>
      <c r="F35" s="2"/>
      <c r="G35" s="2">
        <f t="shared" si="0"/>
        <v>8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8</v>
      </c>
      <c r="I37" s="35">
        <f>LARGE(F4:F34,1)</f>
        <v>4</v>
      </c>
      <c r="J37" s="35">
        <f>LARGE(F4:F34,2)</f>
        <v>3</v>
      </c>
      <c r="K37" s="35">
        <f>LARGE(F4:F34,3)</f>
        <v>1</v>
      </c>
      <c r="L37" s="19"/>
      <c r="M37" s="19"/>
      <c r="N37" s="19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Campeonato de Espana Cadete Reale" display="http://www.randa.org/en/WAGR/Events/Event detail.aspx?event=3849&amp;isMens=False"/>
    <hyperlink ref="A5" r:id="rId2" tooltip="Madrid Ladies Championship" display="http://www.randa.org/en/WAGR/Events/Event detail.aspx?event=3677&amp;isMens=False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A4" sqref="A4:D4"/>
    </sheetView>
  </sheetViews>
  <sheetFormatPr baseColWidth="10" defaultRowHeight="15"/>
  <sheetData>
    <row r="1" spans="1:7">
      <c r="A1" s="137" t="s">
        <v>286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6" t="s">
        <v>2</v>
      </c>
      <c r="F3" s="46" t="s">
        <v>3</v>
      </c>
      <c r="G3" s="5" t="s">
        <v>4</v>
      </c>
    </row>
    <row r="4" spans="1:7">
      <c r="A4" s="143" t="s">
        <v>370</v>
      </c>
      <c r="B4" s="143"/>
      <c r="C4" s="143"/>
      <c r="D4" s="143"/>
      <c r="E4" s="54" t="s">
        <v>369</v>
      </c>
      <c r="F4" s="54">
        <v>27.75</v>
      </c>
      <c r="G4" s="2">
        <f>SUM(F4)</f>
        <v>27.75</v>
      </c>
    </row>
    <row r="5" spans="1:7">
      <c r="A5" s="9"/>
      <c r="B5" s="10"/>
      <c r="C5" s="10"/>
      <c r="D5" s="11"/>
      <c r="E5" s="2"/>
      <c r="F5" s="2"/>
      <c r="G5" s="2">
        <f t="shared" ref="G5:G35" si="0">SUM(G4,F5)</f>
        <v>27.75</v>
      </c>
    </row>
    <row r="6" spans="1:7">
      <c r="A6" s="9"/>
      <c r="B6" s="10"/>
      <c r="C6" s="10"/>
      <c r="D6" s="11"/>
      <c r="E6" s="2"/>
      <c r="F6" s="2"/>
      <c r="G6" s="2">
        <f t="shared" si="0"/>
        <v>27.75</v>
      </c>
    </row>
    <row r="7" spans="1:7">
      <c r="A7" s="9"/>
      <c r="B7" s="10"/>
      <c r="C7" s="10"/>
      <c r="D7" s="11"/>
      <c r="E7" s="2"/>
      <c r="F7" s="2"/>
      <c r="G7" s="2">
        <f t="shared" si="0"/>
        <v>27.75</v>
      </c>
    </row>
    <row r="8" spans="1:7">
      <c r="A8" s="9"/>
      <c r="B8" s="10"/>
      <c r="C8" s="10"/>
      <c r="D8" s="11"/>
      <c r="E8" s="2"/>
      <c r="F8" s="2"/>
      <c r="G8" s="2">
        <f t="shared" si="0"/>
        <v>27.75</v>
      </c>
    </row>
    <row r="9" spans="1:7">
      <c r="A9" s="9"/>
      <c r="B9" s="10"/>
      <c r="C9" s="10"/>
      <c r="D9" s="11"/>
      <c r="E9" s="2"/>
      <c r="F9" s="2"/>
      <c r="G9" s="2">
        <f t="shared" si="0"/>
        <v>27.75</v>
      </c>
    </row>
    <row r="10" spans="1:7">
      <c r="A10" s="9"/>
      <c r="B10" s="10"/>
      <c r="C10" s="10"/>
      <c r="D10" s="11"/>
      <c r="E10" s="2"/>
      <c r="F10" s="2"/>
      <c r="G10" s="2">
        <f t="shared" si="0"/>
        <v>27.75</v>
      </c>
    </row>
    <row r="11" spans="1:7">
      <c r="A11" s="9"/>
      <c r="B11" s="10"/>
      <c r="C11" s="10"/>
      <c r="D11" s="11"/>
      <c r="E11" s="2"/>
      <c r="F11" s="2"/>
      <c r="G11" s="2">
        <f t="shared" si="0"/>
        <v>27.75</v>
      </c>
    </row>
    <row r="12" spans="1:7">
      <c r="A12" s="9"/>
      <c r="B12" s="10"/>
      <c r="C12" s="10"/>
      <c r="D12" s="11"/>
      <c r="E12" s="2"/>
      <c r="F12" s="2"/>
      <c r="G12" s="2">
        <f t="shared" si="0"/>
        <v>27.75</v>
      </c>
    </row>
    <row r="13" spans="1:7">
      <c r="A13" s="9"/>
      <c r="B13" s="10"/>
      <c r="C13" s="10"/>
      <c r="D13" s="11"/>
      <c r="E13" s="2"/>
      <c r="F13" s="2"/>
      <c r="G13" s="2">
        <f t="shared" si="0"/>
        <v>27.75</v>
      </c>
    </row>
    <row r="14" spans="1:7">
      <c r="A14" s="9"/>
      <c r="B14" s="10"/>
      <c r="C14" s="10"/>
      <c r="D14" s="11"/>
      <c r="E14" s="2"/>
      <c r="F14" s="2"/>
      <c r="G14" s="2">
        <f t="shared" si="0"/>
        <v>27.75</v>
      </c>
    </row>
    <row r="15" spans="1:7">
      <c r="A15" s="9"/>
      <c r="B15" s="10"/>
      <c r="C15" s="10"/>
      <c r="D15" s="11"/>
      <c r="E15" s="2"/>
      <c r="F15" s="2"/>
      <c r="G15" s="2">
        <f t="shared" si="0"/>
        <v>27.75</v>
      </c>
    </row>
    <row r="16" spans="1:7">
      <c r="A16" s="9"/>
      <c r="B16" s="10"/>
      <c r="C16" s="10"/>
      <c r="D16" s="11"/>
      <c r="E16" s="2"/>
      <c r="F16" s="2"/>
      <c r="G16" s="2">
        <f t="shared" si="0"/>
        <v>27.75</v>
      </c>
    </row>
    <row r="17" spans="1:7">
      <c r="A17" s="9"/>
      <c r="B17" s="10"/>
      <c r="C17" s="10"/>
      <c r="D17" s="11"/>
      <c r="E17" s="2"/>
      <c r="F17" s="2"/>
      <c r="G17" s="2">
        <f t="shared" si="0"/>
        <v>27.75</v>
      </c>
    </row>
    <row r="18" spans="1:7">
      <c r="A18" s="9"/>
      <c r="B18" s="10"/>
      <c r="C18" s="10"/>
      <c r="D18" s="11"/>
      <c r="E18" s="2"/>
      <c r="F18" s="2"/>
      <c r="G18" s="2">
        <f t="shared" si="0"/>
        <v>27.75</v>
      </c>
    </row>
    <row r="19" spans="1:7">
      <c r="A19" s="9"/>
      <c r="B19" s="10"/>
      <c r="C19" s="10"/>
      <c r="D19" s="11"/>
      <c r="E19" s="2"/>
      <c r="F19" s="2"/>
      <c r="G19" s="2">
        <f t="shared" si="0"/>
        <v>27.75</v>
      </c>
    </row>
    <row r="20" spans="1:7">
      <c r="A20" s="9"/>
      <c r="B20" s="10"/>
      <c r="C20" s="10"/>
      <c r="D20" s="11"/>
      <c r="E20" s="2"/>
      <c r="F20" s="2"/>
      <c r="G20" s="2">
        <f t="shared" si="0"/>
        <v>27.75</v>
      </c>
    </row>
    <row r="21" spans="1:7">
      <c r="A21" s="9"/>
      <c r="B21" s="10"/>
      <c r="C21" s="10"/>
      <c r="D21" s="11"/>
      <c r="E21" s="2"/>
      <c r="F21" s="2"/>
      <c r="G21" s="2">
        <f t="shared" si="0"/>
        <v>27.75</v>
      </c>
    </row>
    <row r="22" spans="1:7">
      <c r="A22" s="9"/>
      <c r="B22" s="10"/>
      <c r="C22" s="10"/>
      <c r="D22" s="11"/>
      <c r="E22" s="2"/>
      <c r="F22" s="2"/>
      <c r="G22" s="2">
        <f t="shared" si="0"/>
        <v>27.75</v>
      </c>
    </row>
    <row r="23" spans="1:7">
      <c r="A23" s="9"/>
      <c r="B23" s="10"/>
      <c r="C23" s="10"/>
      <c r="D23" s="11"/>
      <c r="E23" s="2"/>
      <c r="F23" s="2"/>
      <c r="G23" s="2">
        <f t="shared" si="0"/>
        <v>27.75</v>
      </c>
    </row>
    <row r="24" spans="1:7">
      <c r="A24" s="9"/>
      <c r="B24" s="10"/>
      <c r="C24" s="10"/>
      <c r="D24" s="11"/>
      <c r="E24" s="2"/>
      <c r="F24" s="2"/>
      <c r="G24" s="2">
        <f t="shared" si="0"/>
        <v>27.75</v>
      </c>
    </row>
    <row r="25" spans="1:7">
      <c r="A25" s="9"/>
      <c r="B25" s="10"/>
      <c r="C25" s="10"/>
      <c r="D25" s="11"/>
      <c r="E25" s="2"/>
      <c r="F25" s="2"/>
      <c r="G25" s="2">
        <f t="shared" si="0"/>
        <v>27.75</v>
      </c>
    </row>
    <row r="26" spans="1:7">
      <c r="A26" s="9"/>
      <c r="B26" s="10"/>
      <c r="C26" s="10"/>
      <c r="D26" s="11"/>
      <c r="E26" s="2"/>
      <c r="F26" s="2"/>
      <c r="G26" s="2">
        <f t="shared" si="0"/>
        <v>27.75</v>
      </c>
    </row>
    <row r="27" spans="1:7">
      <c r="A27" s="9"/>
      <c r="B27" s="10"/>
      <c r="C27" s="10"/>
      <c r="D27" s="11"/>
      <c r="E27" s="2"/>
      <c r="F27" s="2"/>
      <c r="G27" s="2">
        <f t="shared" si="0"/>
        <v>27.75</v>
      </c>
    </row>
    <row r="28" spans="1:7">
      <c r="A28" s="9"/>
      <c r="B28" s="10"/>
      <c r="C28" s="10"/>
      <c r="D28" s="11"/>
      <c r="E28" s="2"/>
      <c r="F28" s="2"/>
      <c r="G28" s="2">
        <f t="shared" si="0"/>
        <v>27.75</v>
      </c>
    </row>
    <row r="29" spans="1:7">
      <c r="A29" s="9"/>
      <c r="B29" s="10"/>
      <c r="C29" s="10"/>
      <c r="D29" s="11"/>
      <c r="E29" s="2"/>
      <c r="F29" s="2"/>
      <c r="G29" s="2">
        <f t="shared" si="0"/>
        <v>27.75</v>
      </c>
    </row>
    <row r="30" spans="1:7">
      <c r="A30" s="9"/>
      <c r="B30" s="10"/>
      <c r="C30" s="10"/>
      <c r="D30" s="11"/>
      <c r="E30" s="2"/>
      <c r="F30" s="2"/>
      <c r="G30" s="2">
        <f t="shared" si="0"/>
        <v>27.75</v>
      </c>
    </row>
    <row r="31" spans="1:7">
      <c r="A31" s="9"/>
      <c r="B31" s="10"/>
      <c r="C31" s="10"/>
      <c r="D31" s="11"/>
      <c r="E31" s="2"/>
      <c r="F31" s="2"/>
      <c r="G31" s="2">
        <f t="shared" si="0"/>
        <v>27.75</v>
      </c>
    </row>
    <row r="32" spans="1:7">
      <c r="A32" s="9"/>
      <c r="B32" s="10"/>
      <c r="C32" s="10"/>
      <c r="D32" s="11"/>
      <c r="E32" s="2"/>
      <c r="F32" s="2"/>
      <c r="G32" s="2">
        <f t="shared" si="0"/>
        <v>27.75</v>
      </c>
    </row>
    <row r="33" spans="1:14">
      <c r="A33" s="9"/>
      <c r="B33" s="10"/>
      <c r="C33" s="10"/>
      <c r="D33" s="11"/>
      <c r="E33" s="2"/>
      <c r="F33" s="2"/>
      <c r="G33" s="2">
        <f t="shared" si="0"/>
        <v>27.75</v>
      </c>
    </row>
    <row r="34" spans="1:14">
      <c r="A34" s="9"/>
      <c r="B34" s="10"/>
      <c r="C34" s="10"/>
      <c r="D34" s="11"/>
      <c r="E34" s="2"/>
      <c r="F34" s="2"/>
      <c r="G34" s="2">
        <f t="shared" si="0"/>
        <v>27.75</v>
      </c>
    </row>
    <row r="35" spans="1:14">
      <c r="A35" s="9"/>
      <c r="B35" s="10"/>
      <c r="C35" s="10"/>
      <c r="D35" s="11"/>
      <c r="E35" s="2"/>
      <c r="F35" s="2"/>
      <c r="G35" s="2">
        <f t="shared" si="0"/>
        <v>27.75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27.75</v>
      </c>
      <c r="I37" s="35">
        <f>LARGE(F4:F37,1)</f>
        <v>27.75</v>
      </c>
      <c r="J37" s="19"/>
      <c r="K37" s="19"/>
      <c r="L37" s="19"/>
      <c r="M37" s="19"/>
      <c r="N37" s="19"/>
    </row>
  </sheetData>
  <mergeCells count="4">
    <mergeCell ref="A1:G2"/>
    <mergeCell ref="A3:D3"/>
    <mergeCell ref="A37:F37"/>
    <mergeCell ref="A4:D4"/>
  </mergeCells>
  <hyperlinks>
    <hyperlink ref="A4" r:id="rId1" tooltip="Spanish National Mid Amateur" display="http://www.randa.org/en/WAGR/Events/Event detail.aspx?event=4116&amp;isMens=False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L37" sqref="L37"/>
    </sheetView>
  </sheetViews>
  <sheetFormatPr baseColWidth="10" defaultRowHeight="15"/>
  <sheetData>
    <row r="1" spans="1:7">
      <c r="A1" s="137" t="s">
        <v>358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6" t="s">
        <v>2</v>
      </c>
      <c r="F3" s="46" t="s">
        <v>3</v>
      </c>
      <c r="G3" s="5" t="s">
        <v>4</v>
      </c>
    </row>
    <row r="4" spans="1:7">
      <c r="A4" s="143"/>
      <c r="B4" s="143"/>
      <c r="C4" s="143"/>
      <c r="D4" s="144"/>
      <c r="E4" s="2"/>
      <c r="F4" s="2"/>
      <c r="G4" s="2">
        <f>SUM(F4)</f>
        <v>0</v>
      </c>
    </row>
    <row r="5" spans="1:7">
      <c r="A5" s="154" t="s">
        <v>355</v>
      </c>
      <c r="B5" s="155"/>
      <c r="C5" s="155"/>
      <c r="D5" s="156"/>
      <c r="E5" s="63" t="s">
        <v>354</v>
      </c>
      <c r="F5" s="2">
        <v>0</v>
      </c>
      <c r="G5" s="2">
        <f>SUM(G4,F5)</f>
        <v>0</v>
      </c>
    </row>
    <row r="6" spans="1:7">
      <c r="A6" s="145" t="s">
        <v>419</v>
      </c>
      <c r="B6" s="145"/>
      <c r="C6" s="145"/>
      <c r="D6" s="145"/>
      <c r="E6" s="95" t="s">
        <v>412</v>
      </c>
      <c r="F6" s="95">
        <v>39</v>
      </c>
      <c r="G6" s="2">
        <f>SUM(G5,F6)</f>
        <v>39</v>
      </c>
    </row>
    <row r="7" spans="1:7">
      <c r="A7" s="152" t="s">
        <v>311</v>
      </c>
      <c r="B7" s="152"/>
      <c r="C7" s="152"/>
      <c r="D7" s="152"/>
      <c r="E7" s="95" t="s">
        <v>412</v>
      </c>
      <c r="F7" s="95">
        <v>7</v>
      </c>
      <c r="G7" s="2">
        <f>SUM(G6,F7)</f>
        <v>46</v>
      </c>
    </row>
    <row r="8" spans="1:7">
      <c r="A8" s="9"/>
      <c r="B8" s="10"/>
      <c r="C8" s="10"/>
      <c r="D8" s="11"/>
      <c r="E8" s="2"/>
      <c r="F8" s="2"/>
      <c r="G8" s="2">
        <f t="shared" ref="G8:G35" si="0">SUM(G7,F8)</f>
        <v>46</v>
      </c>
    </row>
    <row r="9" spans="1:7">
      <c r="A9" s="9"/>
      <c r="B9" s="10"/>
      <c r="C9" s="10"/>
      <c r="D9" s="11"/>
      <c r="E9" s="2"/>
      <c r="F9" s="2"/>
      <c r="G9" s="2">
        <f t="shared" si="0"/>
        <v>46</v>
      </c>
    </row>
    <row r="10" spans="1:7">
      <c r="A10" s="9"/>
      <c r="B10" s="10"/>
      <c r="C10" s="10"/>
      <c r="D10" s="11"/>
      <c r="E10" s="2"/>
      <c r="F10" s="2"/>
      <c r="G10" s="2">
        <f t="shared" si="0"/>
        <v>46</v>
      </c>
    </row>
    <row r="11" spans="1:7">
      <c r="A11" s="9"/>
      <c r="B11" s="10"/>
      <c r="C11" s="10"/>
      <c r="D11" s="11"/>
      <c r="E11" s="2"/>
      <c r="F11" s="2"/>
      <c r="G11" s="2">
        <f t="shared" si="0"/>
        <v>46</v>
      </c>
    </row>
    <row r="12" spans="1:7">
      <c r="A12" s="9"/>
      <c r="B12" s="10"/>
      <c r="C12" s="10"/>
      <c r="D12" s="11"/>
      <c r="E12" s="2"/>
      <c r="F12" s="2"/>
      <c r="G12" s="2">
        <f t="shared" si="0"/>
        <v>46</v>
      </c>
    </row>
    <row r="13" spans="1:7">
      <c r="A13" s="9"/>
      <c r="B13" s="10"/>
      <c r="C13" s="10"/>
      <c r="D13" s="11"/>
      <c r="E13" s="2"/>
      <c r="F13" s="2"/>
      <c r="G13" s="2">
        <f t="shared" si="0"/>
        <v>46</v>
      </c>
    </row>
    <row r="14" spans="1:7">
      <c r="A14" s="9"/>
      <c r="B14" s="10"/>
      <c r="C14" s="10"/>
      <c r="D14" s="11"/>
      <c r="E14" s="2"/>
      <c r="F14" s="2"/>
      <c r="G14" s="2">
        <f t="shared" si="0"/>
        <v>46</v>
      </c>
    </row>
    <row r="15" spans="1:7">
      <c r="A15" s="9"/>
      <c r="B15" s="10"/>
      <c r="C15" s="10"/>
      <c r="D15" s="11"/>
      <c r="E15" s="2"/>
      <c r="F15" s="2"/>
      <c r="G15" s="2">
        <f t="shared" si="0"/>
        <v>46</v>
      </c>
    </row>
    <row r="16" spans="1:7">
      <c r="A16" s="9"/>
      <c r="B16" s="10"/>
      <c r="C16" s="10"/>
      <c r="D16" s="11"/>
      <c r="E16" s="2"/>
      <c r="F16" s="2"/>
      <c r="G16" s="2">
        <f t="shared" si="0"/>
        <v>46</v>
      </c>
    </row>
    <row r="17" spans="1:7">
      <c r="A17" s="9"/>
      <c r="B17" s="10"/>
      <c r="C17" s="10"/>
      <c r="D17" s="11"/>
      <c r="E17" s="2"/>
      <c r="F17" s="2"/>
      <c r="G17" s="2">
        <f t="shared" si="0"/>
        <v>46</v>
      </c>
    </row>
    <row r="18" spans="1:7">
      <c r="A18" s="9"/>
      <c r="B18" s="10"/>
      <c r="C18" s="10"/>
      <c r="D18" s="11"/>
      <c r="E18" s="2"/>
      <c r="F18" s="2"/>
      <c r="G18" s="2">
        <f t="shared" si="0"/>
        <v>46</v>
      </c>
    </row>
    <row r="19" spans="1:7">
      <c r="A19" s="9"/>
      <c r="B19" s="10"/>
      <c r="C19" s="10"/>
      <c r="D19" s="11"/>
      <c r="E19" s="2"/>
      <c r="F19" s="2"/>
      <c r="G19" s="2">
        <f t="shared" si="0"/>
        <v>46</v>
      </c>
    </row>
    <row r="20" spans="1:7">
      <c r="A20" s="9"/>
      <c r="B20" s="10"/>
      <c r="C20" s="10"/>
      <c r="D20" s="11"/>
      <c r="E20" s="2"/>
      <c r="F20" s="2"/>
      <c r="G20" s="2">
        <f t="shared" si="0"/>
        <v>46</v>
      </c>
    </row>
    <row r="21" spans="1:7">
      <c r="A21" s="9"/>
      <c r="B21" s="10"/>
      <c r="C21" s="10"/>
      <c r="D21" s="11"/>
      <c r="E21" s="2"/>
      <c r="F21" s="2"/>
      <c r="G21" s="2">
        <f t="shared" si="0"/>
        <v>46</v>
      </c>
    </row>
    <row r="22" spans="1:7">
      <c r="A22" s="9"/>
      <c r="B22" s="10"/>
      <c r="C22" s="10"/>
      <c r="D22" s="11"/>
      <c r="E22" s="2"/>
      <c r="F22" s="2"/>
      <c r="G22" s="2">
        <f t="shared" si="0"/>
        <v>46</v>
      </c>
    </row>
    <row r="23" spans="1:7">
      <c r="A23" s="9"/>
      <c r="B23" s="10"/>
      <c r="C23" s="10"/>
      <c r="D23" s="11"/>
      <c r="E23" s="2"/>
      <c r="F23" s="2"/>
      <c r="G23" s="2">
        <f t="shared" si="0"/>
        <v>46</v>
      </c>
    </row>
    <row r="24" spans="1:7">
      <c r="A24" s="9"/>
      <c r="B24" s="10"/>
      <c r="C24" s="10"/>
      <c r="D24" s="11"/>
      <c r="E24" s="2"/>
      <c r="F24" s="2"/>
      <c r="G24" s="2">
        <f t="shared" si="0"/>
        <v>46</v>
      </c>
    </row>
    <row r="25" spans="1:7">
      <c r="A25" s="9"/>
      <c r="B25" s="10"/>
      <c r="C25" s="10"/>
      <c r="D25" s="11"/>
      <c r="E25" s="2"/>
      <c r="F25" s="2"/>
      <c r="G25" s="2">
        <f t="shared" si="0"/>
        <v>46</v>
      </c>
    </row>
    <row r="26" spans="1:7">
      <c r="A26" s="9"/>
      <c r="B26" s="10"/>
      <c r="C26" s="10"/>
      <c r="D26" s="11"/>
      <c r="E26" s="2"/>
      <c r="F26" s="2"/>
      <c r="G26" s="2">
        <f t="shared" si="0"/>
        <v>46</v>
      </c>
    </row>
    <row r="27" spans="1:7">
      <c r="A27" s="9"/>
      <c r="B27" s="10"/>
      <c r="C27" s="10"/>
      <c r="D27" s="11"/>
      <c r="E27" s="2"/>
      <c r="F27" s="2"/>
      <c r="G27" s="2">
        <f t="shared" si="0"/>
        <v>46</v>
      </c>
    </row>
    <row r="28" spans="1:7">
      <c r="A28" s="9"/>
      <c r="B28" s="10"/>
      <c r="C28" s="10"/>
      <c r="D28" s="11"/>
      <c r="E28" s="2"/>
      <c r="F28" s="2"/>
      <c r="G28" s="2">
        <f t="shared" si="0"/>
        <v>46</v>
      </c>
    </row>
    <row r="29" spans="1:7">
      <c r="A29" s="9"/>
      <c r="B29" s="10"/>
      <c r="C29" s="10"/>
      <c r="D29" s="11"/>
      <c r="E29" s="2"/>
      <c r="F29" s="2"/>
      <c r="G29" s="2">
        <f t="shared" si="0"/>
        <v>46</v>
      </c>
    </row>
    <row r="30" spans="1:7">
      <c r="A30" s="9"/>
      <c r="B30" s="10"/>
      <c r="C30" s="10"/>
      <c r="D30" s="11"/>
      <c r="E30" s="2"/>
      <c r="F30" s="2"/>
      <c r="G30" s="2">
        <f t="shared" si="0"/>
        <v>46</v>
      </c>
    </row>
    <row r="31" spans="1:7">
      <c r="A31" s="9"/>
      <c r="B31" s="10"/>
      <c r="C31" s="10"/>
      <c r="D31" s="11"/>
      <c r="E31" s="2"/>
      <c r="F31" s="2"/>
      <c r="G31" s="2">
        <f t="shared" si="0"/>
        <v>46</v>
      </c>
    </row>
    <row r="32" spans="1:7">
      <c r="A32" s="9"/>
      <c r="B32" s="10"/>
      <c r="C32" s="10"/>
      <c r="D32" s="11"/>
      <c r="E32" s="2"/>
      <c r="F32" s="2"/>
      <c r="G32" s="2">
        <f t="shared" si="0"/>
        <v>46</v>
      </c>
    </row>
    <row r="33" spans="1:14">
      <c r="A33" s="9"/>
      <c r="B33" s="10"/>
      <c r="C33" s="10"/>
      <c r="D33" s="11"/>
      <c r="E33" s="2"/>
      <c r="F33" s="2"/>
      <c r="G33" s="2">
        <f t="shared" si="0"/>
        <v>46</v>
      </c>
    </row>
    <row r="34" spans="1:14">
      <c r="A34" s="9"/>
      <c r="B34" s="10"/>
      <c r="C34" s="10"/>
      <c r="D34" s="11"/>
      <c r="E34" s="2"/>
      <c r="F34" s="2"/>
      <c r="G34" s="2">
        <f t="shared" si="0"/>
        <v>46</v>
      </c>
    </row>
    <row r="35" spans="1:14">
      <c r="A35" s="9"/>
      <c r="B35" s="10"/>
      <c r="C35" s="10"/>
      <c r="D35" s="11"/>
      <c r="E35" s="2"/>
      <c r="F35" s="2"/>
      <c r="G35" s="2">
        <f t="shared" si="0"/>
        <v>46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46</v>
      </c>
      <c r="I37" s="35">
        <f>LARGE(F4:F34,1)</f>
        <v>39</v>
      </c>
      <c r="J37" s="35">
        <f>LARGE(F4:F34,2)</f>
        <v>7</v>
      </c>
      <c r="K37" s="35">
        <f>LARGE(F4:F34,3)</f>
        <v>0</v>
      </c>
      <c r="L37" s="35"/>
      <c r="M37" s="19"/>
      <c r="N37" s="19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6" r:id="rId1" tooltip="Copa Federacion Vasca de Golf" display="http://www.randa.org/en/WAGR/Events/Event detail.aspx?event=4455&amp;isMens=False"/>
    <hyperlink ref="A7" r:id="rId2" tooltip="Campeonato Absoluto Pais Vasco" display="http://www.randa.org/en/WAGR/Events/Event detail.aspx?event=4420&amp;isMens=False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>
  <dimension ref="A1:N37"/>
  <sheetViews>
    <sheetView topLeftCell="A13" workbookViewId="0">
      <selection activeCell="A37" sqref="A37:F37"/>
    </sheetView>
  </sheetViews>
  <sheetFormatPr baseColWidth="10" defaultRowHeight="15"/>
  <sheetData>
    <row r="1" spans="1:7">
      <c r="A1" s="137" t="s">
        <v>287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46" t="s">
        <v>2</v>
      </c>
      <c r="F3" s="46" t="s">
        <v>3</v>
      </c>
      <c r="G3" s="5" t="s">
        <v>4</v>
      </c>
    </row>
    <row r="4" spans="1:7">
      <c r="A4" s="9"/>
      <c r="B4" s="10"/>
      <c r="C4" s="10"/>
      <c r="D4" s="11"/>
      <c r="E4" s="2"/>
      <c r="F4" s="2"/>
      <c r="G4" s="2">
        <f>SUM(F4)</f>
        <v>0</v>
      </c>
    </row>
    <row r="5" spans="1:7">
      <c r="A5" s="9"/>
      <c r="B5" s="10"/>
      <c r="C5" s="10"/>
      <c r="D5" s="11"/>
      <c r="E5" s="2"/>
      <c r="F5" s="2"/>
      <c r="G5" s="2">
        <f t="shared" ref="G5:G35" si="0">SUM(G4,F5)</f>
        <v>0</v>
      </c>
    </row>
    <row r="6" spans="1:7">
      <c r="A6" s="9"/>
      <c r="B6" s="10"/>
      <c r="C6" s="10"/>
      <c r="D6" s="11"/>
      <c r="E6" s="2"/>
      <c r="F6" s="2"/>
      <c r="G6" s="2">
        <f t="shared" si="0"/>
        <v>0</v>
      </c>
    </row>
    <row r="7" spans="1:7">
      <c r="A7" s="9"/>
      <c r="B7" s="10"/>
      <c r="C7" s="10"/>
      <c r="D7" s="11"/>
      <c r="E7" s="2"/>
      <c r="F7" s="2"/>
      <c r="G7" s="2">
        <f t="shared" si="0"/>
        <v>0</v>
      </c>
    </row>
    <row r="8" spans="1:7">
      <c r="A8" s="9"/>
      <c r="B8" s="10"/>
      <c r="C8" s="10"/>
      <c r="D8" s="11"/>
      <c r="E8" s="2"/>
      <c r="F8" s="2"/>
      <c r="G8" s="2">
        <f t="shared" si="0"/>
        <v>0</v>
      </c>
    </row>
    <row r="9" spans="1:7">
      <c r="A9" s="9"/>
      <c r="B9" s="10"/>
      <c r="C9" s="10"/>
      <c r="D9" s="11"/>
      <c r="E9" s="2"/>
      <c r="F9" s="2"/>
      <c r="G9" s="2">
        <f t="shared" si="0"/>
        <v>0</v>
      </c>
    </row>
    <row r="10" spans="1:7">
      <c r="A10" s="9"/>
      <c r="B10" s="10"/>
      <c r="C10" s="10"/>
      <c r="D10" s="11"/>
      <c r="E10" s="2"/>
      <c r="F10" s="2"/>
      <c r="G10" s="2">
        <f t="shared" si="0"/>
        <v>0</v>
      </c>
    </row>
    <row r="11" spans="1:7">
      <c r="A11" s="9"/>
      <c r="B11" s="10"/>
      <c r="C11" s="10"/>
      <c r="D11" s="11"/>
      <c r="E11" s="2"/>
      <c r="F11" s="2"/>
      <c r="G11" s="2">
        <f t="shared" si="0"/>
        <v>0</v>
      </c>
    </row>
    <row r="12" spans="1:7">
      <c r="A12" s="9"/>
      <c r="B12" s="10"/>
      <c r="C12" s="10"/>
      <c r="D12" s="11"/>
      <c r="E12" s="2"/>
      <c r="F12" s="2"/>
      <c r="G12" s="2">
        <f t="shared" si="0"/>
        <v>0</v>
      </c>
    </row>
    <row r="13" spans="1:7">
      <c r="A13" s="9"/>
      <c r="B13" s="10"/>
      <c r="C13" s="10"/>
      <c r="D13" s="11"/>
      <c r="E13" s="2"/>
      <c r="F13" s="2"/>
      <c r="G13" s="2">
        <f t="shared" si="0"/>
        <v>0</v>
      </c>
    </row>
    <row r="14" spans="1:7">
      <c r="A14" s="9"/>
      <c r="B14" s="10"/>
      <c r="C14" s="10"/>
      <c r="D14" s="11"/>
      <c r="E14" s="2"/>
      <c r="F14" s="2"/>
      <c r="G14" s="2">
        <f t="shared" si="0"/>
        <v>0</v>
      </c>
    </row>
    <row r="15" spans="1:7">
      <c r="A15" s="9"/>
      <c r="B15" s="10"/>
      <c r="C15" s="10"/>
      <c r="D15" s="11"/>
      <c r="E15" s="2"/>
      <c r="F15" s="2"/>
      <c r="G15" s="2">
        <f t="shared" si="0"/>
        <v>0</v>
      </c>
    </row>
    <row r="16" spans="1:7">
      <c r="A16" s="9"/>
      <c r="B16" s="10"/>
      <c r="C16" s="10"/>
      <c r="D16" s="11"/>
      <c r="E16" s="2"/>
      <c r="F16" s="2"/>
      <c r="G16" s="2">
        <f t="shared" si="0"/>
        <v>0</v>
      </c>
    </row>
    <row r="17" spans="1:7">
      <c r="A17" s="9"/>
      <c r="B17" s="10"/>
      <c r="C17" s="10"/>
      <c r="D17" s="11"/>
      <c r="E17" s="2"/>
      <c r="F17" s="2"/>
      <c r="G17" s="2">
        <f t="shared" si="0"/>
        <v>0</v>
      </c>
    </row>
    <row r="18" spans="1:7">
      <c r="A18" s="9"/>
      <c r="B18" s="10"/>
      <c r="C18" s="10"/>
      <c r="D18" s="11"/>
      <c r="E18" s="2"/>
      <c r="F18" s="2"/>
      <c r="G18" s="2">
        <f t="shared" si="0"/>
        <v>0</v>
      </c>
    </row>
    <row r="19" spans="1:7">
      <c r="A19" s="9"/>
      <c r="B19" s="10"/>
      <c r="C19" s="10"/>
      <c r="D19" s="11"/>
      <c r="E19" s="2"/>
      <c r="F19" s="2"/>
      <c r="G19" s="2">
        <f t="shared" si="0"/>
        <v>0</v>
      </c>
    </row>
    <row r="20" spans="1:7">
      <c r="A20" s="9"/>
      <c r="B20" s="10"/>
      <c r="C20" s="10"/>
      <c r="D20" s="11"/>
      <c r="E20" s="2"/>
      <c r="F20" s="2"/>
      <c r="G20" s="2">
        <f t="shared" si="0"/>
        <v>0</v>
      </c>
    </row>
    <row r="21" spans="1:7">
      <c r="A21" s="9"/>
      <c r="B21" s="10"/>
      <c r="C21" s="10"/>
      <c r="D21" s="11"/>
      <c r="E21" s="2"/>
      <c r="F21" s="2"/>
      <c r="G21" s="2">
        <f t="shared" si="0"/>
        <v>0</v>
      </c>
    </row>
    <row r="22" spans="1:7">
      <c r="A22" s="9"/>
      <c r="B22" s="10"/>
      <c r="C22" s="10"/>
      <c r="D22" s="11"/>
      <c r="E22" s="2"/>
      <c r="F22" s="2"/>
      <c r="G22" s="2">
        <f t="shared" si="0"/>
        <v>0</v>
      </c>
    </row>
    <row r="23" spans="1:7">
      <c r="A23" s="9"/>
      <c r="B23" s="10"/>
      <c r="C23" s="10"/>
      <c r="D23" s="11"/>
      <c r="E23" s="2"/>
      <c r="F23" s="2"/>
      <c r="G23" s="2">
        <f t="shared" si="0"/>
        <v>0</v>
      </c>
    </row>
    <row r="24" spans="1:7">
      <c r="A24" s="9"/>
      <c r="B24" s="10"/>
      <c r="C24" s="10"/>
      <c r="D24" s="11"/>
      <c r="E24" s="2"/>
      <c r="F24" s="2"/>
      <c r="G24" s="2">
        <f t="shared" si="0"/>
        <v>0</v>
      </c>
    </row>
    <row r="25" spans="1:7">
      <c r="A25" s="9"/>
      <c r="B25" s="10"/>
      <c r="C25" s="10"/>
      <c r="D25" s="11"/>
      <c r="E25" s="2"/>
      <c r="F25" s="2"/>
      <c r="G25" s="2">
        <f t="shared" si="0"/>
        <v>0</v>
      </c>
    </row>
    <row r="26" spans="1:7">
      <c r="A26" s="9"/>
      <c r="B26" s="10"/>
      <c r="C26" s="10"/>
      <c r="D26" s="11"/>
      <c r="E26" s="2"/>
      <c r="F26" s="2"/>
      <c r="G26" s="2">
        <f t="shared" si="0"/>
        <v>0</v>
      </c>
    </row>
    <row r="27" spans="1:7">
      <c r="A27" s="9"/>
      <c r="B27" s="10"/>
      <c r="C27" s="10"/>
      <c r="D27" s="11"/>
      <c r="E27" s="2"/>
      <c r="F27" s="2"/>
      <c r="G27" s="2">
        <f t="shared" si="0"/>
        <v>0</v>
      </c>
    </row>
    <row r="28" spans="1:7">
      <c r="A28" s="9"/>
      <c r="B28" s="10"/>
      <c r="C28" s="10"/>
      <c r="D28" s="11"/>
      <c r="E28" s="2"/>
      <c r="F28" s="2"/>
      <c r="G28" s="2">
        <f t="shared" si="0"/>
        <v>0</v>
      </c>
    </row>
    <row r="29" spans="1:7">
      <c r="A29" s="9"/>
      <c r="B29" s="10"/>
      <c r="C29" s="10"/>
      <c r="D29" s="11"/>
      <c r="E29" s="2"/>
      <c r="F29" s="2"/>
      <c r="G29" s="2">
        <f t="shared" si="0"/>
        <v>0</v>
      </c>
    </row>
    <row r="30" spans="1:7">
      <c r="A30" s="9"/>
      <c r="B30" s="10"/>
      <c r="C30" s="10"/>
      <c r="D30" s="11"/>
      <c r="E30" s="2"/>
      <c r="F30" s="2"/>
      <c r="G30" s="2">
        <f t="shared" si="0"/>
        <v>0</v>
      </c>
    </row>
    <row r="31" spans="1:7">
      <c r="A31" s="9"/>
      <c r="B31" s="10"/>
      <c r="C31" s="10"/>
      <c r="D31" s="11"/>
      <c r="E31" s="2"/>
      <c r="F31" s="2"/>
      <c r="G31" s="2">
        <f t="shared" si="0"/>
        <v>0</v>
      </c>
    </row>
    <row r="32" spans="1:7">
      <c r="A32" s="9"/>
      <c r="B32" s="10"/>
      <c r="C32" s="10"/>
      <c r="D32" s="11"/>
      <c r="E32" s="2"/>
      <c r="F32" s="2"/>
      <c r="G32" s="2">
        <f t="shared" si="0"/>
        <v>0</v>
      </c>
    </row>
    <row r="33" spans="1:14">
      <c r="A33" s="9"/>
      <c r="B33" s="10"/>
      <c r="C33" s="10"/>
      <c r="D33" s="11"/>
      <c r="E33" s="2"/>
      <c r="F33" s="2"/>
      <c r="G33" s="2">
        <f t="shared" si="0"/>
        <v>0</v>
      </c>
    </row>
    <row r="34" spans="1:14">
      <c r="A34" s="9"/>
      <c r="B34" s="10"/>
      <c r="C34" s="10"/>
      <c r="D34" s="11"/>
      <c r="E34" s="2"/>
      <c r="F34" s="2"/>
      <c r="G34" s="2">
        <f t="shared" si="0"/>
        <v>0</v>
      </c>
    </row>
    <row r="35" spans="1:14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0</v>
      </c>
      <c r="I37" s="19"/>
      <c r="J37" s="19"/>
      <c r="K37" s="19"/>
      <c r="L37" s="19"/>
      <c r="M37" s="19"/>
      <c r="N37" s="19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J5" sqref="J5:M5"/>
    </sheetView>
  </sheetViews>
  <sheetFormatPr baseColWidth="10" defaultRowHeight="15"/>
  <sheetData>
    <row r="1" spans="1:7">
      <c r="A1" s="137" t="s">
        <v>453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75" t="s">
        <v>2</v>
      </c>
      <c r="F3" s="75" t="s">
        <v>3</v>
      </c>
      <c r="G3" s="5" t="s">
        <v>4</v>
      </c>
    </row>
    <row r="4" spans="1:7">
      <c r="A4" s="154" t="s">
        <v>355</v>
      </c>
      <c r="B4" s="155"/>
      <c r="C4" s="155"/>
      <c r="D4" s="156"/>
      <c r="E4" s="2" t="s">
        <v>354</v>
      </c>
      <c r="F4" s="2">
        <v>34</v>
      </c>
      <c r="G4" s="2">
        <f>SUM(F4)</f>
        <v>34</v>
      </c>
    </row>
    <row r="5" spans="1:7">
      <c r="A5" s="154"/>
      <c r="B5" s="155"/>
      <c r="C5" s="155"/>
      <c r="D5" s="156"/>
      <c r="E5" s="2"/>
      <c r="F5" s="2"/>
      <c r="G5" s="2">
        <f t="shared" ref="G5:G35" si="0">SUM(G4,F5)</f>
        <v>34</v>
      </c>
    </row>
    <row r="6" spans="1:7">
      <c r="A6" s="9"/>
      <c r="B6" s="10"/>
      <c r="C6" s="10"/>
      <c r="D6" s="11"/>
      <c r="E6" s="2"/>
      <c r="F6" s="2"/>
      <c r="G6" s="2">
        <f t="shared" si="0"/>
        <v>34</v>
      </c>
    </row>
    <row r="7" spans="1:7">
      <c r="A7" s="9"/>
      <c r="B7" s="10"/>
      <c r="C7" s="10"/>
      <c r="D7" s="11"/>
      <c r="E7" s="2"/>
      <c r="F7" s="2"/>
      <c r="G7" s="2">
        <f t="shared" si="0"/>
        <v>34</v>
      </c>
    </row>
    <row r="8" spans="1:7">
      <c r="A8" s="9"/>
      <c r="B8" s="10"/>
      <c r="C8" s="10"/>
      <c r="D8" s="11"/>
      <c r="E8" s="2"/>
      <c r="F8" s="2"/>
      <c r="G8" s="2">
        <f t="shared" si="0"/>
        <v>34</v>
      </c>
    </row>
    <row r="9" spans="1:7">
      <c r="A9" s="9"/>
      <c r="B9" s="10"/>
      <c r="C9" s="10"/>
      <c r="D9" s="11"/>
      <c r="E9" s="2"/>
      <c r="F9" s="2"/>
      <c r="G9" s="2">
        <f t="shared" si="0"/>
        <v>34</v>
      </c>
    </row>
    <row r="10" spans="1:7">
      <c r="A10" s="9"/>
      <c r="B10" s="10"/>
      <c r="C10" s="10"/>
      <c r="D10" s="11"/>
      <c r="E10" s="2"/>
      <c r="F10" s="2"/>
      <c r="G10" s="2">
        <f t="shared" si="0"/>
        <v>34</v>
      </c>
    </row>
    <row r="11" spans="1:7">
      <c r="A11" s="9"/>
      <c r="B11" s="10"/>
      <c r="C11" s="10"/>
      <c r="D11" s="11"/>
      <c r="E11" s="2"/>
      <c r="F11" s="2"/>
      <c r="G11" s="2">
        <f t="shared" si="0"/>
        <v>34</v>
      </c>
    </row>
    <row r="12" spans="1:7">
      <c r="A12" s="9"/>
      <c r="B12" s="10"/>
      <c r="C12" s="10"/>
      <c r="D12" s="11"/>
      <c r="E12" s="2"/>
      <c r="F12" s="2"/>
      <c r="G12" s="2">
        <f t="shared" si="0"/>
        <v>34</v>
      </c>
    </row>
    <row r="13" spans="1:7">
      <c r="A13" s="9"/>
      <c r="B13" s="10"/>
      <c r="C13" s="10"/>
      <c r="D13" s="11"/>
      <c r="E13" s="2"/>
      <c r="F13" s="2"/>
      <c r="G13" s="2">
        <f t="shared" si="0"/>
        <v>34</v>
      </c>
    </row>
    <row r="14" spans="1:7">
      <c r="A14" s="9"/>
      <c r="B14" s="10"/>
      <c r="C14" s="10"/>
      <c r="D14" s="11"/>
      <c r="E14" s="2"/>
      <c r="F14" s="2"/>
      <c r="G14" s="2">
        <f t="shared" si="0"/>
        <v>34</v>
      </c>
    </row>
    <row r="15" spans="1:7">
      <c r="A15" s="9"/>
      <c r="B15" s="10"/>
      <c r="C15" s="10"/>
      <c r="D15" s="11"/>
      <c r="E15" s="2"/>
      <c r="F15" s="2"/>
      <c r="G15" s="2">
        <f t="shared" si="0"/>
        <v>34</v>
      </c>
    </row>
    <row r="16" spans="1:7">
      <c r="A16" s="9"/>
      <c r="B16" s="10"/>
      <c r="C16" s="10"/>
      <c r="D16" s="11"/>
      <c r="E16" s="2"/>
      <c r="F16" s="2"/>
      <c r="G16" s="2">
        <f t="shared" si="0"/>
        <v>34</v>
      </c>
    </row>
    <row r="17" spans="1:7">
      <c r="A17" s="9"/>
      <c r="B17" s="10"/>
      <c r="C17" s="10"/>
      <c r="D17" s="11"/>
      <c r="E17" s="2"/>
      <c r="F17" s="2"/>
      <c r="G17" s="2">
        <f t="shared" si="0"/>
        <v>34</v>
      </c>
    </row>
    <row r="18" spans="1:7">
      <c r="A18" s="9"/>
      <c r="B18" s="10"/>
      <c r="C18" s="10"/>
      <c r="D18" s="11"/>
      <c r="E18" s="2"/>
      <c r="F18" s="2"/>
      <c r="G18" s="2">
        <f t="shared" si="0"/>
        <v>34</v>
      </c>
    </row>
    <row r="19" spans="1:7">
      <c r="A19" s="9"/>
      <c r="B19" s="10"/>
      <c r="C19" s="10"/>
      <c r="D19" s="11"/>
      <c r="E19" s="2"/>
      <c r="F19" s="2"/>
      <c r="G19" s="2">
        <f t="shared" si="0"/>
        <v>34</v>
      </c>
    </row>
    <row r="20" spans="1:7">
      <c r="A20" s="9"/>
      <c r="B20" s="10"/>
      <c r="C20" s="10"/>
      <c r="D20" s="11"/>
      <c r="E20" s="2"/>
      <c r="F20" s="2"/>
      <c r="G20" s="2">
        <f t="shared" si="0"/>
        <v>34</v>
      </c>
    </row>
    <row r="21" spans="1:7">
      <c r="A21" s="9"/>
      <c r="B21" s="10"/>
      <c r="C21" s="10"/>
      <c r="D21" s="11"/>
      <c r="E21" s="2"/>
      <c r="F21" s="2"/>
      <c r="G21" s="2">
        <f t="shared" si="0"/>
        <v>34</v>
      </c>
    </row>
    <row r="22" spans="1:7">
      <c r="A22" s="9"/>
      <c r="B22" s="10"/>
      <c r="C22" s="10"/>
      <c r="D22" s="11"/>
      <c r="E22" s="2"/>
      <c r="F22" s="2"/>
      <c r="G22" s="2">
        <f t="shared" si="0"/>
        <v>34</v>
      </c>
    </row>
    <row r="23" spans="1:7">
      <c r="A23" s="9"/>
      <c r="B23" s="10"/>
      <c r="C23" s="10"/>
      <c r="D23" s="11"/>
      <c r="E23" s="2"/>
      <c r="F23" s="2"/>
      <c r="G23" s="2">
        <f t="shared" si="0"/>
        <v>34</v>
      </c>
    </row>
    <row r="24" spans="1:7">
      <c r="A24" s="9"/>
      <c r="B24" s="10"/>
      <c r="C24" s="10"/>
      <c r="D24" s="11"/>
      <c r="E24" s="2"/>
      <c r="F24" s="2"/>
      <c r="G24" s="2">
        <f t="shared" si="0"/>
        <v>34</v>
      </c>
    </row>
    <row r="25" spans="1:7">
      <c r="A25" s="9"/>
      <c r="B25" s="10"/>
      <c r="C25" s="10"/>
      <c r="D25" s="11"/>
      <c r="E25" s="2"/>
      <c r="F25" s="2"/>
      <c r="G25" s="2">
        <f t="shared" si="0"/>
        <v>34</v>
      </c>
    </row>
    <row r="26" spans="1:7">
      <c r="A26" s="9"/>
      <c r="B26" s="10"/>
      <c r="C26" s="10"/>
      <c r="D26" s="11"/>
      <c r="E26" s="2"/>
      <c r="F26" s="2"/>
      <c r="G26" s="2">
        <f t="shared" si="0"/>
        <v>34</v>
      </c>
    </row>
    <row r="27" spans="1:7">
      <c r="A27" s="9"/>
      <c r="B27" s="10"/>
      <c r="C27" s="10"/>
      <c r="D27" s="11"/>
      <c r="E27" s="2"/>
      <c r="F27" s="2"/>
      <c r="G27" s="2">
        <f t="shared" si="0"/>
        <v>34</v>
      </c>
    </row>
    <row r="28" spans="1:7">
      <c r="A28" s="9"/>
      <c r="B28" s="10"/>
      <c r="C28" s="10"/>
      <c r="D28" s="11"/>
      <c r="E28" s="2"/>
      <c r="F28" s="2"/>
      <c r="G28" s="2">
        <f t="shared" si="0"/>
        <v>34</v>
      </c>
    </row>
    <row r="29" spans="1:7">
      <c r="A29" s="9"/>
      <c r="B29" s="10"/>
      <c r="C29" s="10"/>
      <c r="D29" s="11"/>
      <c r="E29" s="2"/>
      <c r="F29" s="2"/>
      <c r="G29" s="2">
        <f t="shared" si="0"/>
        <v>34</v>
      </c>
    </row>
    <row r="30" spans="1:7">
      <c r="A30" s="9"/>
      <c r="B30" s="10"/>
      <c r="C30" s="10"/>
      <c r="D30" s="11"/>
      <c r="E30" s="2"/>
      <c r="F30" s="2"/>
      <c r="G30" s="2">
        <f t="shared" si="0"/>
        <v>34</v>
      </c>
    </row>
    <row r="31" spans="1:7">
      <c r="A31" s="9"/>
      <c r="B31" s="10"/>
      <c r="C31" s="10"/>
      <c r="D31" s="11"/>
      <c r="E31" s="2"/>
      <c r="F31" s="2"/>
      <c r="G31" s="2">
        <f t="shared" si="0"/>
        <v>34</v>
      </c>
    </row>
    <row r="32" spans="1:7">
      <c r="A32" s="9"/>
      <c r="B32" s="10"/>
      <c r="C32" s="10"/>
      <c r="D32" s="11"/>
      <c r="E32" s="2"/>
      <c r="F32" s="2"/>
      <c r="G32" s="2">
        <f t="shared" si="0"/>
        <v>34</v>
      </c>
    </row>
    <row r="33" spans="1:14">
      <c r="A33" s="9"/>
      <c r="B33" s="10"/>
      <c r="C33" s="10"/>
      <c r="D33" s="11"/>
      <c r="E33" s="2"/>
      <c r="F33" s="2"/>
      <c r="G33" s="2">
        <f t="shared" si="0"/>
        <v>34</v>
      </c>
    </row>
    <row r="34" spans="1:14">
      <c r="A34" s="9"/>
      <c r="B34" s="10"/>
      <c r="C34" s="10"/>
      <c r="D34" s="11"/>
      <c r="E34" s="2"/>
      <c r="F34" s="2"/>
      <c r="G34" s="2">
        <f t="shared" si="0"/>
        <v>34</v>
      </c>
    </row>
    <row r="35" spans="1:14">
      <c r="A35" s="9"/>
      <c r="B35" s="10"/>
      <c r="C35" s="10"/>
      <c r="D35" s="11"/>
      <c r="E35" s="2"/>
      <c r="F35" s="2"/>
      <c r="G35" s="2">
        <f t="shared" si="0"/>
        <v>34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34</v>
      </c>
      <c r="I37" s="35">
        <f>LARGE(F4:F34,1)</f>
        <v>34</v>
      </c>
      <c r="J37" s="35"/>
      <c r="K37" s="35"/>
      <c r="L37" s="35"/>
      <c r="M37" s="35"/>
      <c r="N37" s="35"/>
    </row>
    <row r="38" spans="1:14">
      <c r="I38" s="45"/>
      <c r="J38" s="45"/>
      <c r="K38" s="45"/>
      <c r="L38" s="45"/>
      <c r="M38" s="45"/>
      <c r="N38" s="45"/>
    </row>
  </sheetData>
  <mergeCells count="5">
    <mergeCell ref="A1:G2"/>
    <mergeCell ref="A3:D3"/>
    <mergeCell ref="A4:D4"/>
    <mergeCell ref="A5:D5"/>
    <mergeCell ref="A37:F37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>
  <dimension ref="A1:N37"/>
  <sheetViews>
    <sheetView topLeftCell="A16" workbookViewId="0">
      <selection activeCell="G35" sqref="G35"/>
    </sheetView>
  </sheetViews>
  <sheetFormatPr baseColWidth="10" defaultRowHeight="15"/>
  <sheetData>
    <row r="1" spans="1:7" ht="15" customHeight="1">
      <c r="A1" s="137" t="s">
        <v>373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85" t="s">
        <v>2</v>
      </c>
      <c r="F3" s="85" t="s">
        <v>3</v>
      </c>
      <c r="G3" s="5" t="s">
        <v>4</v>
      </c>
    </row>
    <row r="4" spans="1:7" ht="15" customHeight="1">
      <c r="A4" s="145" t="s">
        <v>370</v>
      </c>
      <c r="B4" s="145"/>
      <c r="C4" s="145"/>
      <c r="D4" s="145"/>
      <c r="E4" s="54" t="s">
        <v>369</v>
      </c>
      <c r="F4" s="55">
        <v>9</v>
      </c>
      <c r="G4" s="2">
        <f>SUM(F4)</f>
        <v>9</v>
      </c>
    </row>
    <row r="5" spans="1:7" ht="15" customHeight="1">
      <c r="A5" s="152" t="s">
        <v>375</v>
      </c>
      <c r="B5" s="152"/>
      <c r="C5" s="152"/>
      <c r="D5" s="152"/>
      <c r="E5" s="54" t="s">
        <v>374</v>
      </c>
      <c r="F5" s="55">
        <v>22.75</v>
      </c>
      <c r="G5" s="2">
        <f t="shared" ref="G5:G35" si="0">SUM(G4,F5)</f>
        <v>31.75</v>
      </c>
    </row>
    <row r="6" spans="1:7" ht="15" customHeight="1">
      <c r="A6" s="145" t="s">
        <v>439</v>
      </c>
      <c r="B6" s="145"/>
      <c r="C6" s="145"/>
      <c r="D6" s="145"/>
      <c r="E6" s="95" t="s">
        <v>434</v>
      </c>
      <c r="F6" s="56">
        <v>7</v>
      </c>
      <c r="G6" s="2">
        <f t="shared" si="0"/>
        <v>38.75</v>
      </c>
    </row>
    <row r="7" spans="1:7" ht="15" customHeight="1">
      <c r="A7" s="95"/>
      <c r="B7" s="62"/>
      <c r="C7" s="95"/>
      <c r="D7" s="95"/>
      <c r="E7" s="57"/>
      <c r="F7" s="56"/>
      <c r="G7" s="2">
        <f t="shared" si="0"/>
        <v>38.75</v>
      </c>
    </row>
    <row r="8" spans="1:7" ht="15" customHeight="1">
      <c r="A8" s="142"/>
      <c r="B8" s="143"/>
      <c r="C8" s="143"/>
      <c r="D8" s="144"/>
      <c r="E8" s="57"/>
      <c r="F8" s="56"/>
      <c r="G8" s="2">
        <f t="shared" si="0"/>
        <v>38.75</v>
      </c>
    </row>
    <row r="9" spans="1:7" ht="15" customHeight="1">
      <c r="A9" s="142"/>
      <c r="B9" s="143"/>
      <c r="C9" s="143"/>
      <c r="D9" s="144"/>
      <c r="E9" s="57"/>
      <c r="F9" s="56"/>
      <c r="G9" s="2">
        <f t="shared" si="0"/>
        <v>38.75</v>
      </c>
    </row>
    <row r="10" spans="1:7">
      <c r="A10" s="21"/>
      <c r="B10" s="10"/>
      <c r="C10" s="10"/>
      <c r="D10" s="11"/>
      <c r="E10" s="2"/>
      <c r="F10" s="2"/>
      <c r="G10" s="2">
        <f>SUM(G9,F10)</f>
        <v>38.75</v>
      </c>
    </row>
    <row r="11" spans="1:7">
      <c r="A11" s="21"/>
      <c r="B11" s="10"/>
      <c r="C11" s="10"/>
      <c r="D11" s="11"/>
      <c r="E11" s="2"/>
      <c r="F11" s="2"/>
      <c r="G11" s="2">
        <f t="shared" si="0"/>
        <v>38.75</v>
      </c>
    </row>
    <row r="12" spans="1:7">
      <c r="A12" s="21"/>
      <c r="B12" s="10"/>
      <c r="C12" s="10"/>
      <c r="D12" s="11"/>
      <c r="E12" s="2"/>
      <c r="F12" s="2"/>
      <c r="G12" s="2">
        <f t="shared" si="0"/>
        <v>38.75</v>
      </c>
    </row>
    <row r="13" spans="1:7">
      <c r="A13" s="21"/>
      <c r="B13" s="10"/>
      <c r="C13" s="10"/>
      <c r="D13" s="11"/>
      <c r="E13" s="2"/>
      <c r="F13" s="2"/>
      <c r="G13" s="2">
        <f t="shared" si="0"/>
        <v>38.75</v>
      </c>
    </row>
    <row r="14" spans="1:7">
      <c r="A14" s="21"/>
      <c r="B14" s="10"/>
      <c r="C14" s="10"/>
      <c r="D14" s="11"/>
      <c r="E14" s="2"/>
      <c r="F14" s="2"/>
      <c r="G14" s="2">
        <f t="shared" si="0"/>
        <v>38.75</v>
      </c>
    </row>
    <row r="15" spans="1:7">
      <c r="A15" s="21"/>
      <c r="B15" s="10"/>
      <c r="C15" s="10"/>
      <c r="D15" s="11"/>
      <c r="E15" s="2"/>
      <c r="F15" s="2"/>
      <c r="G15" s="2">
        <f t="shared" si="0"/>
        <v>38.75</v>
      </c>
    </row>
    <row r="16" spans="1:7">
      <c r="A16" s="21"/>
      <c r="B16" s="10"/>
      <c r="C16" s="10"/>
      <c r="D16" s="11"/>
      <c r="E16" s="2"/>
      <c r="F16" s="2"/>
      <c r="G16" s="2">
        <f t="shared" si="0"/>
        <v>38.75</v>
      </c>
    </row>
    <row r="17" spans="1:7">
      <c r="A17" s="21"/>
      <c r="B17" s="10"/>
      <c r="C17" s="10"/>
      <c r="D17" s="11"/>
      <c r="E17" s="2"/>
      <c r="F17" s="2"/>
      <c r="G17" s="2">
        <f t="shared" si="0"/>
        <v>38.75</v>
      </c>
    </row>
    <row r="18" spans="1:7">
      <c r="A18" s="9"/>
      <c r="B18" s="10"/>
      <c r="C18" s="10"/>
      <c r="D18" s="11"/>
      <c r="E18" s="2"/>
      <c r="F18" s="2"/>
      <c r="G18" s="2">
        <f t="shared" si="0"/>
        <v>38.75</v>
      </c>
    </row>
    <row r="19" spans="1:7">
      <c r="A19" s="9"/>
      <c r="B19" s="10"/>
      <c r="C19" s="10"/>
      <c r="D19" s="11"/>
      <c r="E19" s="2"/>
      <c r="F19" s="2"/>
      <c r="G19" s="2">
        <f t="shared" si="0"/>
        <v>38.75</v>
      </c>
    </row>
    <row r="20" spans="1:7">
      <c r="A20" s="9"/>
      <c r="B20" s="10"/>
      <c r="C20" s="10"/>
      <c r="D20" s="11"/>
      <c r="E20" s="2"/>
      <c r="F20" s="2"/>
      <c r="G20" s="2">
        <f t="shared" si="0"/>
        <v>38.75</v>
      </c>
    </row>
    <row r="21" spans="1:7">
      <c r="A21" s="9"/>
      <c r="B21" s="10"/>
      <c r="C21" s="10"/>
      <c r="D21" s="11"/>
      <c r="E21" s="2"/>
      <c r="F21" s="2"/>
      <c r="G21" s="2">
        <f t="shared" si="0"/>
        <v>38.75</v>
      </c>
    </row>
    <row r="22" spans="1:7">
      <c r="A22" s="9"/>
      <c r="B22" s="10"/>
      <c r="C22" s="10"/>
      <c r="D22" s="11"/>
      <c r="E22" s="2"/>
      <c r="F22" s="2"/>
      <c r="G22" s="2">
        <f t="shared" si="0"/>
        <v>38.75</v>
      </c>
    </row>
    <row r="23" spans="1:7">
      <c r="A23" s="9"/>
      <c r="B23" s="10"/>
      <c r="C23" s="10"/>
      <c r="D23" s="11"/>
      <c r="E23" s="2"/>
      <c r="F23" s="2"/>
      <c r="G23" s="2">
        <f t="shared" si="0"/>
        <v>38.75</v>
      </c>
    </row>
    <row r="24" spans="1:7">
      <c r="A24" s="9"/>
      <c r="B24" s="10"/>
      <c r="C24" s="10"/>
      <c r="D24" s="11"/>
      <c r="E24" s="2"/>
      <c r="F24" s="2"/>
      <c r="G24" s="2">
        <f t="shared" si="0"/>
        <v>38.75</v>
      </c>
    </row>
    <row r="25" spans="1:7">
      <c r="A25" s="9"/>
      <c r="B25" s="10"/>
      <c r="C25" s="10"/>
      <c r="D25" s="11"/>
      <c r="E25" s="2"/>
      <c r="F25" s="2"/>
      <c r="G25" s="2">
        <f t="shared" si="0"/>
        <v>38.75</v>
      </c>
    </row>
    <row r="26" spans="1:7">
      <c r="A26" s="9"/>
      <c r="B26" s="10"/>
      <c r="C26" s="10"/>
      <c r="D26" s="11"/>
      <c r="E26" s="2"/>
      <c r="F26" s="2"/>
      <c r="G26" s="2">
        <f t="shared" si="0"/>
        <v>38.75</v>
      </c>
    </row>
    <row r="27" spans="1:7">
      <c r="A27" s="9"/>
      <c r="B27" s="10"/>
      <c r="C27" s="10"/>
      <c r="D27" s="11"/>
      <c r="E27" s="2"/>
      <c r="F27" s="2"/>
      <c r="G27" s="2">
        <f t="shared" si="0"/>
        <v>38.75</v>
      </c>
    </row>
    <row r="28" spans="1:7">
      <c r="A28" s="9"/>
      <c r="B28" s="10"/>
      <c r="C28" s="10"/>
      <c r="D28" s="11"/>
      <c r="E28" s="2"/>
      <c r="F28" s="2"/>
      <c r="G28" s="2">
        <f t="shared" si="0"/>
        <v>38.75</v>
      </c>
    </row>
    <row r="29" spans="1:7">
      <c r="A29" s="9"/>
      <c r="B29" s="10"/>
      <c r="C29" s="10"/>
      <c r="D29" s="11"/>
      <c r="E29" s="2"/>
      <c r="F29" s="2"/>
      <c r="G29" s="2">
        <f t="shared" si="0"/>
        <v>38.75</v>
      </c>
    </row>
    <row r="30" spans="1:7">
      <c r="A30" s="9"/>
      <c r="B30" s="10"/>
      <c r="C30" s="10"/>
      <c r="D30" s="11"/>
      <c r="E30" s="2"/>
      <c r="F30" s="2"/>
      <c r="G30" s="2">
        <f t="shared" si="0"/>
        <v>38.75</v>
      </c>
    </row>
    <row r="31" spans="1:7">
      <c r="A31" s="9"/>
      <c r="B31" s="10"/>
      <c r="C31" s="10"/>
      <c r="D31" s="11"/>
      <c r="E31" s="2"/>
      <c r="F31" s="2"/>
      <c r="G31" s="2">
        <f t="shared" si="0"/>
        <v>38.75</v>
      </c>
    </row>
    <row r="32" spans="1:7">
      <c r="A32" s="9"/>
      <c r="B32" s="10"/>
      <c r="C32" s="10"/>
      <c r="D32" s="11"/>
      <c r="E32" s="2"/>
      <c r="F32" s="2"/>
      <c r="G32" s="2">
        <f t="shared" si="0"/>
        <v>38.75</v>
      </c>
    </row>
    <row r="33" spans="1:14">
      <c r="A33" s="9"/>
      <c r="B33" s="10"/>
      <c r="C33" s="10"/>
      <c r="D33" s="11"/>
      <c r="E33" s="2"/>
      <c r="F33" s="2"/>
      <c r="G33" s="2">
        <f t="shared" si="0"/>
        <v>38.75</v>
      </c>
    </row>
    <row r="34" spans="1:14">
      <c r="A34" s="9"/>
      <c r="B34" s="10"/>
      <c r="C34" s="10"/>
      <c r="D34" s="11"/>
      <c r="E34" s="2"/>
      <c r="F34" s="2"/>
      <c r="G34" s="2">
        <f t="shared" si="0"/>
        <v>38.75</v>
      </c>
    </row>
    <row r="35" spans="1:14">
      <c r="A35" s="9"/>
      <c r="B35" s="10"/>
      <c r="C35" s="10"/>
      <c r="D35" s="11"/>
      <c r="E35" s="2"/>
      <c r="F35" s="2"/>
      <c r="G35" s="2">
        <f t="shared" si="0"/>
        <v>38.75</v>
      </c>
    </row>
    <row r="37" spans="1:14" ht="24" customHeight="1">
      <c r="A37" s="139" t="s">
        <v>384</v>
      </c>
      <c r="B37" s="140"/>
      <c r="C37" s="140"/>
      <c r="D37" s="140"/>
      <c r="E37" s="140"/>
      <c r="F37" s="141"/>
      <c r="G37" s="20">
        <f>SUM(I37:J37)</f>
        <v>31.75</v>
      </c>
      <c r="H37" s="45"/>
      <c r="I37" s="35">
        <f>LARGE(F4:F34,1)</f>
        <v>22.75</v>
      </c>
      <c r="J37" s="35">
        <f>LARGE(F4:F34,2)</f>
        <v>9</v>
      </c>
      <c r="K37" s="35">
        <f>LARGE(F4:F34,3)</f>
        <v>7</v>
      </c>
      <c r="L37" s="35" t="e">
        <f>LARGE(F4:F34,4)</f>
        <v>#NUM!</v>
      </c>
      <c r="M37" s="35" t="e">
        <f>LARGE(F4:F34,5)</f>
        <v>#NUM!</v>
      </c>
      <c r="N37" s="35"/>
    </row>
  </sheetData>
  <mergeCells count="8">
    <mergeCell ref="A9:D9"/>
    <mergeCell ref="A37:F37"/>
    <mergeCell ref="A6:D6"/>
    <mergeCell ref="A1:G2"/>
    <mergeCell ref="A3:D3"/>
    <mergeCell ref="A4:D4"/>
    <mergeCell ref="A5:D5"/>
    <mergeCell ref="A8:D8"/>
  </mergeCells>
  <hyperlinks>
    <hyperlink ref="A4" r:id="rId1" tooltip="Spanish National Mid Amateur" display="http://www.randa.org/en/WAGR/Events/Event detail.aspx?event=4116&amp;isMens=False"/>
    <hyperlink ref="A5" r:id="rId2" tooltip="European Seniors" display="http://www.randa.org/en/WAGR/Events/Event detail.aspx?event=4070&amp;isMens=False"/>
    <hyperlink ref="A6" r:id="rId3" tooltip="European Senior Team Championship" display="http://www.randa.org/en/WAGR/Events/Event detail.aspx?event=4636&amp;isMens=False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C13" sqref="C13"/>
    </sheetView>
  </sheetViews>
  <sheetFormatPr baseColWidth="10" defaultRowHeight="15"/>
  <sheetData>
    <row r="1" spans="1:7" ht="15" customHeight="1">
      <c r="A1" s="137" t="s">
        <v>385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87" t="s">
        <v>2</v>
      </c>
      <c r="F3" s="87" t="s">
        <v>3</v>
      </c>
      <c r="G3" s="5" t="s">
        <v>4</v>
      </c>
    </row>
    <row r="4" spans="1:7" ht="15" customHeight="1">
      <c r="A4" s="145" t="s">
        <v>382</v>
      </c>
      <c r="B4" s="145"/>
      <c r="C4" s="145"/>
      <c r="D4" s="149"/>
      <c r="E4" s="88" t="s">
        <v>379</v>
      </c>
      <c r="F4" s="89">
        <v>40</v>
      </c>
      <c r="G4" s="2">
        <f>SUM(F4)</f>
        <v>40</v>
      </c>
    </row>
    <row r="5" spans="1:7" ht="15" customHeight="1">
      <c r="A5" s="152" t="s">
        <v>400</v>
      </c>
      <c r="B5" s="152"/>
      <c r="C5" s="152"/>
      <c r="D5" s="153"/>
      <c r="E5" s="95" t="s">
        <v>394</v>
      </c>
      <c r="F5" s="55">
        <v>44</v>
      </c>
      <c r="G5" s="2">
        <f t="shared" ref="G5:G36" si="0">SUM(G4,F5)</f>
        <v>84</v>
      </c>
    </row>
    <row r="6" spans="1:7" ht="15" customHeight="1">
      <c r="A6" s="145" t="s">
        <v>406</v>
      </c>
      <c r="B6" s="145"/>
      <c r="C6" s="145"/>
      <c r="D6" s="145"/>
      <c r="E6" s="95" t="s">
        <v>405</v>
      </c>
      <c r="F6" s="55">
        <v>2</v>
      </c>
      <c r="G6" s="2">
        <f t="shared" si="0"/>
        <v>86</v>
      </c>
    </row>
    <row r="7" spans="1:7" ht="15" customHeight="1">
      <c r="A7" s="150" t="s">
        <v>408</v>
      </c>
      <c r="B7" s="150"/>
      <c r="C7" s="150"/>
      <c r="D7" s="150"/>
      <c r="E7" s="95" t="s">
        <v>407</v>
      </c>
      <c r="F7" s="55">
        <v>33</v>
      </c>
      <c r="G7" s="2">
        <f t="shared" si="0"/>
        <v>119</v>
      </c>
    </row>
    <row r="8" spans="1:7" ht="15" customHeight="1">
      <c r="A8" s="95"/>
      <c r="B8" s="62"/>
      <c r="C8" s="95"/>
      <c r="D8" s="95"/>
      <c r="E8" s="57"/>
      <c r="F8" s="56">
        <v>0</v>
      </c>
      <c r="G8" s="2">
        <f t="shared" si="0"/>
        <v>119</v>
      </c>
    </row>
    <row r="9" spans="1:7" ht="15" customHeight="1">
      <c r="A9" s="100"/>
      <c r="B9" s="101"/>
      <c r="C9" s="101"/>
      <c r="D9" s="102"/>
      <c r="E9" s="57"/>
      <c r="F9" s="56">
        <v>0</v>
      </c>
      <c r="G9" s="2">
        <f t="shared" si="0"/>
        <v>119</v>
      </c>
    </row>
    <row r="10" spans="1:7" ht="15" customHeight="1">
      <c r="A10" s="100"/>
      <c r="B10" s="101"/>
      <c r="C10" s="101"/>
      <c r="D10" s="102"/>
      <c r="E10" s="57"/>
      <c r="F10" s="56"/>
      <c r="G10" s="2">
        <f t="shared" si="0"/>
        <v>119</v>
      </c>
    </row>
    <row r="11" spans="1:7" ht="15" customHeight="1">
      <c r="A11" s="21"/>
      <c r="B11" s="23"/>
      <c r="C11" s="23"/>
      <c r="D11" s="31"/>
      <c r="E11" s="90"/>
      <c r="F11" s="55"/>
      <c r="G11" s="2">
        <f>SUM(G10,F11)</f>
        <v>119</v>
      </c>
    </row>
    <row r="12" spans="1:7">
      <c r="A12" s="21"/>
      <c r="B12" s="23"/>
      <c r="C12" s="23"/>
      <c r="D12" s="31"/>
      <c r="E12" s="2"/>
      <c r="F12" s="63"/>
      <c r="G12" s="2">
        <f>SUM(G11,F12)</f>
        <v>119</v>
      </c>
    </row>
    <row r="13" spans="1:7">
      <c r="A13" s="100"/>
      <c r="B13" s="101"/>
      <c r="C13" s="101"/>
      <c r="D13" s="102"/>
      <c r="E13" s="2"/>
      <c r="F13" s="63"/>
      <c r="G13" s="2">
        <f t="shared" si="0"/>
        <v>119</v>
      </c>
    </row>
    <row r="14" spans="1:7">
      <c r="A14" s="101"/>
      <c r="B14" s="101"/>
      <c r="C14" s="101"/>
      <c r="D14" s="102"/>
      <c r="E14" s="88"/>
      <c r="F14" s="63"/>
      <c r="G14" s="2">
        <f t="shared" si="0"/>
        <v>119</v>
      </c>
    </row>
    <row r="15" spans="1:7">
      <c r="A15" s="21"/>
      <c r="B15" s="10"/>
      <c r="C15" s="10"/>
      <c r="D15" s="11"/>
      <c r="E15" s="2"/>
      <c r="F15" s="2"/>
      <c r="G15" s="2">
        <f t="shared" si="0"/>
        <v>119</v>
      </c>
    </row>
    <row r="16" spans="1:7">
      <c r="A16" s="21"/>
      <c r="B16" s="10"/>
      <c r="C16" s="10"/>
      <c r="D16" s="11"/>
      <c r="E16" s="2"/>
      <c r="F16" s="2"/>
      <c r="G16" s="2">
        <f t="shared" si="0"/>
        <v>119</v>
      </c>
    </row>
    <row r="17" spans="1:7">
      <c r="A17" s="21"/>
      <c r="B17" s="10"/>
      <c r="C17" s="10"/>
      <c r="D17" s="11"/>
      <c r="E17" s="2"/>
      <c r="F17" s="2"/>
      <c r="G17" s="2">
        <f t="shared" si="0"/>
        <v>119</v>
      </c>
    </row>
    <row r="18" spans="1:7">
      <c r="A18" s="21"/>
      <c r="B18" s="10"/>
      <c r="C18" s="10"/>
      <c r="D18" s="11"/>
      <c r="E18" s="2"/>
      <c r="F18" s="2"/>
      <c r="G18" s="2">
        <f t="shared" si="0"/>
        <v>119</v>
      </c>
    </row>
    <row r="19" spans="1:7">
      <c r="A19" s="9"/>
      <c r="B19" s="10"/>
      <c r="C19" s="10"/>
      <c r="D19" s="11"/>
      <c r="E19" s="2"/>
      <c r="F19" s="2"/>
      <c r="G19" s="2">
        <f t="shared" si="0"/>
        <v>119</v>
      </c>
    </row>
    <row r="20" spans="1:7">
      <c r="A20" s="9"/>
      <c r="B20" s="10"/>
      <c r="C20" s="10"/>
      <c r="D20" s="11"/>
      <c r="E20" s="2"/>
      <c r="F20" s="2"/>
      <c r="G20" s="2">
        <f t="shared" si="0"/>
        <v>119</v>
      </c>
    </row>
    <row r="21" spans="1:7">
      <c r="A21" s="9"/>
      <c r="B21" s="10"/>
      <c r="C21" s="10"/>
      <c r="D21" s="11"/>
      <c r="E21" s="2"/>
      <c r="F21" s="2"/>
      <c r="G21" s="2">
        <f t="shared" si="0"/>
        <v>119</v>
      </c>
    </row>
    <row r="22" spans="1:7">
      <c r="A22" s="9"/>
      <c r="B22" s="10"/>
      <c r="C22" s="10"/>
      <c r="D22" s="11"/>
      <c r="E22" s="2"/>
      <c r="F22" s="2"/>
      <c r="G22" s="2">
        <f t="shared" si="0"/>
        <v>119</v>
      </c>
    </row>
    <row r="23" spans="1:7">
      <c r="A23" s="9"/>
      <c r="B23" s="10"/>
      <c r="C23" s="10"/>
      <c r="D23" s="11"/>
      <c r="E23" s="2"/>
      <c r="F23" s="2"/>
      <c r="G23" s="2">
        <f t="shared" si="0"/>
        <v>119</v>
      </c>
    </row>
    <row r="24" spans="1:7">
      <c r="A24" s="9"/>
      <c r="B24" s="10"/>
      <c r="C24" s="10"/>
      <c r="D24" s="11"/>
      <c r="E24" s="2"/>
      <c r="F24" s="2"/>
      <c r="G24" s="2">
        <f t="shared" si="0"/>
        <v>119</v>
      </c>
    </row>
    <row r="25" spans="1:7">
      <c r="A25" s="9"/>
      <c r="B25" s="10"/>
      <c r="C25" s="10"/>
      <c r="D25" s="11"/>
      <c r="E25" s="2"/>
      <c r="F25" s="2"/>
      <c r="G25" s="2">
        <f t="shared" si="0"/>
        <v>119</v>
      </c>
    </row>
    <row r="26" spans="1:7">
      <c r="A26" s="9"/>
      <c r="B26" s="10"/>
      <c r="C26" s="10"/>
      <c r="D26" s="11"/>
      <c r="E26" s="2"/>
      <c r="F26" s="2"/>
      <c r="G26" s="2">
        <f t="shared" si="0"/>
        <v>119</v>
      </c>
    </row>
    <row r="27" spans="1:7">
      <c r="A27" s="9"/>
      <c r="B27" s="10"/>
      <c r="C27" s="10"/>
      <c r="D27" s="11"/>
      <c r="E27" s="2"/>
      <c r="F27" s="2"/>
      <c r="G27" s="2">
        <f t="shared" si="0"/>
        <v>119</v>
      </c>
    </row>
    <row r="28" spans="1:7">
      <c r="A28" s="9"/>
      <c r="B28" s="10"/>
      <c r="C28" s="10"/>
      <c r="D28" s="11"/>
      <c r="E28" s="2"/>
      <c r="F28" s="2"/>
      <c r="G28" s="2">
        <f t="shared" si="0"/>
        <v>119</v>
      </c>
    </row>
    <row r="29" spans="1:7">
      <c r="A29" s="9"/>
      <c r="B29" s="10"/>
      <c r="C29" s="10"/>
      <c r="D29" s="11"/>
      <c r="E29" s="2"/>
      <c r="F29" s="2"/>
      <c r="G29" s="2">
        <f t="shared" si="0"/>
        <v>119</v>
      </c>
    </row>
    <row r="30" spans="1:7">
      <c r="A30" s="9"/>
      <c r="B30" s="10"/>
      <c r="C30" s="10"/>
      <c r="D30" s="11"/>
      <c r="E30" s="2"/>
      <c r="F30" s="2"/>
      <c r="G30" s="2">
        <f t="shared" si="0"/>
        <v>119</v>
      </c>
    </row>
    <row r="31" spans="1:7">
      <c r="A31" s="9"/>
      <c r="B31" s="10"/>
      <c r="C31" s="10"/>
      <c r="D31" s="11"/>
      <c r="E31" s="2"/>
      <c r="F31" s="2"/>
      <c r="G31" s="2">
        <f t="shared" si="0"/>
        <v>119</v>
      </c>
    </row>
    <row r="32" spans="1:7">
      <c r="A32" s="9"/>
      <c r="B32" s="10"/>
      <c r="C32" s="10"/>
      <c r="D32" s="11"/>
      <c r="E32" s="2"/>
      <c r="F32" s="2"/>
      <c r="G32" s="2">
        <f t="shared" si="0"/>
        <v>119</v>
      </c>
    </row>
    <row r="33" spans="1:14">
      <c r="A33" s="9"/>
      <c r="B33" s="10"/>
      <c r="C33" s="10"/>
      <c r="D33" s="11"/>
      <c r="E33" s="2"/>
      <c r="F33" s="2"/>
      <c r="G33" s="2">
        <f t="shared" si="0"/>
        <v>119</v>
      </c>
    </row>
    <row r="34" spans="1:14">
      <c r="A34" s="9"/>
      <c r="B34" s="10"/>
      <c r="C34" s="10"/>
      <c r="D34" s="11"/>
      <c r="E34" s="2"/>
      <c r="F34" s="2"/>
      <c r="G34" s="2">
        <f t="shared" si="0"/>
        <v>119</v>
      </c>
    </row>
    <row r="35" spans="1:14">
      <c r="A35" s="9"/>
      <c r="B35" s="10"/>
      <c r="C35" s="10"/>
      <c r="D35" s="11"/>
      <c r="E35" s="2"/>
      <c r="F35" s="2"/>
      <c r="G35" s="2">
        <f t="shared" si="0"/>
        <v>119</v>
      </c>
    </row>
    <row r="36" spans="1:14">
      <c r="A36" s="9"/>
      <c r="B36" s="10"/>
      <c r="C36" s="10"/>
      <c r="D36" s="11"/>
      <c r="E36" s="2"/>
      <c r="F36" s="2"/>
      <c r="G36" s="2">
        <f t="shared" si="0"/>
        <v>119</v>
      </c>
    </row>
    <row r="38" spans="1:14" ht="21">
      <c r="A38" s="139" t="s">
        <v>383</v>
      </c>
      <c r="B38" s="140"/>
      <c r="C38" s="140"/>
      <c r="D38" s="140"/>
      <c r="E38" s="140"/>
      <c r="F38" s="141"/>
      <c r="G38" s="20">
        <f>SUM(I38:N38)</f>
        <v>119</v>
      </c>
      <c r="I38" s="35">
        <f>LARGE(F4:F35,1)</f>
        <v>44</v>
      </c>
      <c r="J38" s="35">
        <f>LARGE(F4:F35,2)</f>
        <v>40</v>
      </c>
      <c r="K38" s="35">
        <f>LARGE(F4:F35,3)</f>
        <v>33</v>
      </c>
      <c r="L38" s="35">
        <f>LARGE(F4:F35,4)</f>
        <v>2</v>
      </c>
      <c r="M38" s="35">
        <f>LARGE(F4:F35,5)</f>
        <v>0</v>
      </c>
      <c r="N38" s="19"/>
    </row>
  </sheetData>
  <mergeCells count="7">
    <mergeCell ref="A38:F38"/>
    <mergeCell ref="A1:G2"/>
    <mergeCell ref="A3:D3"/>
    <mergeCell ref="A4:D4"/>
    <mergeCell ref="A5:D5"/>
    <mergeCell ref="A6:D6"/>
    <mergeCell ref="A7:D7"/>
  </mergeCells>
  <hyperlinks>
    <hyperlink ref="A4" r:id="rId1" tooltip="Grand Prix de Chiberta" display="http://www.randa.org/en/WAGR/Events/Event detail.aspx?event=4222&amp;isMens=False"/>
    <hyperlink ref="A5" r:id="rId2" tooltip="Biarritz Cup" display="http://www.randa.org/en/WAGR/Events/Event detail.aspx?event=4273&amp;isMens=False"/>
    <hyperlink ref="A6" r:id="rId3" tooltip="Girls" display="http://www.randa.org/en/WAGR/Events/Event detail.aspx?event=4521&amp;isMens=False"/>
    <hyperlink ref="A7" r:id="rId4" tooltip="Grand Prix des Landes" display="http://www.randa.org/en/WAGR/Events/Event detail.aspx?event=4343&amp;isMens=False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A37" sqref="A37:F37"/>
    </sheetView>
  </sheetViews>
  <sheetFormatPr baseColWidth="10" defaultRowHeight="15"/>
  <sheetData>
    <row r="1" spans="1:7" ht="15" customHeight="1">
      <c r="A1" s="137" t="s">
        <v>268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5" t="s">
        <v>2</v>
      </c>
      <c r="F3" s="15" t="s">
        <v>3</v>
      </c>
      <c r="G3" s="5" t="s">
        <v>4</v>
      </c>
    </row>
    <row r="4" spans="1:7">
      <c r="A4" s="14"/>
      <c r="B4" s="10"/>
      <c r="C4" s="10"/>
      <c r="D4" s="11"/>
      <c r="E4" s="2"/>
      <c r="F4" s="2"/>
      <c r="G4" s="2">
        <f>SUM(F4)</f>
        <v>0</v>
      </c>
    </row>
    <row r="5" spans="1:7">
      <c r="A5" s="21"/>
      <c r="B5" s="10"/>
      <c r="C5" s="10"/>
      <c r="D5" s="11"/>
      <c r="E5" s="2"/>
      <c r="F5" s="2"/>
      <c r="G5" s="2">
        <f t="shared" ref="G5:G35" si="0">SUM(G4,F5)</f>
        <v>0</v>
      </c>
    </row>
    <row r="6" spans="1:7">
      <c r="A6" s="21"/>
      <c r="B6" s="10"/>
      <c r="C6" s="10"/>
      <c r="D6" s="11"/>
      <c r="E6" s="2"/>
      <c r="F6" s="2"/>
      <c r="G6" s="2">
        <f t="shared" si="0"/>
        <v>0</v>
      </c>
    </row>
    <row r="7" spans="1:7">
      <c r="A7" s="21"/>
      <c r="B7" s="10"/>
      <c r="C7" s="10"/>
      <c r="D7" s="11"/>
      <c r="E7" s="2"/>
      <c r="F7" s="2"/>
      <c r="G7" s="2">
        <f t="shared" si="0"/>
        <v>0</v>
      </c>
    </row>
    <row r="8" spans="1:7">
      <c r="A8" s="21"/>
      <c r="B8" s="10"/>
      <c r="C8" s="10"/>
      <c r="D8" s="11"/>
      <c r="E8" s="2"/>
      <c r="F8" s="2"/>
      <c r="G8" s="2">
        <f t="shared" si="0"/>
        <v>0</v>
      </c>
    </row>
    <row r="9" spans="1:7">
      <c r="A9" s="21"/>
      <c r="B9" s="10"/>
      <c r="C9" s="10"/>
      <c r="D9" s="11"/>
      <c r="E9" s="2"/>
      <c r="F9" s="2"/>
      <c r="G9" s="2">
        <f t="shared" si="0"/>
        <v>0</v>
      </c>
    </row>
    <row r="10" spans="1:7">
      <c r="A10" s="21"/>
      <c r="B10" s="10"/>
      <c r="C10" s="10"/>
      <c r="D10" s="11"/>
      <c r="E10" s="2"/>
      <c r="F10" s="2"/>
      <c r="G10" s="2">
        <f t="shared" si="0"/>
        <v>0</v>
      </c>
    </row>
    <row r="11" spans="1:7">
      <c r="A11" s="21"/>
      <c r="B11" s="10"/>
      <c r="C11" s="10"/>
      <c r="D11" s="11"/>
      <c r="E11" s="2"/>
      <c r="F11" s="2"/>
      <c r="G11" s="2">
        <f t="shared" si="0"/>
        <v>0</v>
      </c>
    </row>
    <row r="12" spans="1:7">
      <c r="A12" s="21"/>
      <c r="B12" s="10"/>
      <c r="C12" s="10"/>
      <c r="D12" s="11"/>
      <c r="E12" s="2"/>
      <c r="F12" s="2"/>
      <c r="G12" s="2">
        <f t="shared" si="0"/>
        <v>0</v>
      </c>
    </row>
    <row r="13" spans="1:7">
      <c r="A13" s="9"/>
      <c r="B13" s="10"/>
      <c r="C13" s="10"/>
      <c r="D13" s="11"/>
      <c r="E13" s="2"/>
      <c r="F13" s="2"/>
      <c r="G13" s="2">
        <f t="shared" si="0"/>
        <v>0</v>
      </c>
    </row>
    <row r="14" spans="1:7">
      <c r="A14" s="9"/>
      <c r="B14" s="10"/>
      <c r="C14" s="10"/>
      <c r="D14" s="11"/>
      <c r="E14" s="2"/>
      <c r="F14" s="2"/>
      <c r="G14" s="2">
        <f t="shared" si="0"/>
        <v>0</v>
      </c>
    </row>
    <row r="15" spans="1:7">
      <c r="A15" s="9"/>
      <c r="B15" s="10"/>
      <c r="C15" s="10"/>
      <c r="D15" s="11"/>
      <c r="E15" s="2"/>
      <c r="F15" s="2"/>
      <c r="G15" s="2">
        <f t="shared" si="0"/>
        <v>0</v>
      </c>
    </row>
    <row r="16" spans="1:7">
      <c r="A16" s="9"/>
      <c r="B16" s="10"/>
      <c r="C16" s="10"/>
      <c r="D16" s="11"/>
      <c r="E16" s="2"/>
      <c r="F16" s="2"/>
      <c r="G16" s="2">
        <f t="shared" si="0"/>
        <v>0</v>
      </c>
    </row>
    <row r="17" spans="1:7">
      <c r="A17" s="9"/>
      <c r="B17" s="10"/>
      <c r="C17" s="10"/>
      <c r="D17" s="11"/>
      <c r="E17" s="2"/>
      <c r="F17" s="2"/>
      <c r="G17" s="2">
        <f t="shared" si="0"/>
        <v>0</v>
      </c>
    </row>
    <row r="18" spans="1:7">
      <c r="A18" s="9"/>
      <c r="B18" s="10"/>
      <c r="C18" s="10"/>
      <c r="D18" s="11"/>
      <c r="E18" s="2"/>
      <c r="F18" s="2"/>
      <c r="G18" s="2">
        <f t="shared" si="0"/>
        <v>0</v>
      </c>
    </row>
    <row r="19" spans="1:7">
      <c r="A19" s="9"/>
      <c r="B19" s="10"/>
      <c r="C19" s="10"/>
      <c r="D19" s="11"/>
      <c r="E19" s="2"/>
      <c r="F19" s="2"/>
      <c r="G19" s="2">
        <f t="shared" si="0"/>
        <v>0</v>
      </c>
    </row>
    <row r="20" spans="1:7">
      <c r="A20" s="9"/>
      <c r="B20" s="10"/>
      <c r="C20" s="10"/>
      <c r="D20" s="11"/>
      <c r="E20" s="2"/>
      <c r="F20" s="2"/>
      <c r="G20" s="2">
        <f t="shared" si="0"/>
        <v>0</v>
      </c>
    </row>
    <row r="21" spans="1:7">
      <c r="A21" s="9"/>
      <c r="B21" s="10"/>
      <c r="C21" s="10"/>
      <c r="D21" s="11"/>
      <c r="E21" s="2"/>
      <c r="F21" s="2"/>
      <c r="G21" s="2">
        <f t="shared" si="0"/>
        <v>0</v>
      </c>
    </row>
    <row r="22" spans="1:7">
      <c r="A22" s="9"/>
      <c r="B22" s="10"/>
      <c r="C22" s="10"/>
      <c r="D22" s="11"/>
      <c r="E22" s="2"/>
      <c r="F22" s="2"/>
      <c r="G22" s="2">
        <f t="shared" si="0"/>
        <v>0</v>
      </c>
    </row>
    <row r="23" spans="1:7">
      <c r="A23" s="9"/>
      <c r="B23" s="10"/>
      <c r="C23" s="10"/>
      <c r="D23" s="11"/>
      <c r="E23" s="2"/>
      <c r="F23" s="2"/>
      <c r="G23" s="2">
        <f t="shared" si="0"/>
        <v>0</v>
      </c>
    </row>
    <row r="24" spans="1:7">
      <c r="A24" s="9"/>
      <c r="B24" s="10"/>
      <c r="C24" s="10"/>
      <c r="D24" s="11"/>
      <c r="E24" s="2"/>
      <c r="F24" s="2"/>
      <c r="G24" s="2">
        <f t="shared" si="0"/>
        <v>0</v>
      </c>
    </row>
    <row r="25" spans="1:7">
      <c r="A25" s="9"/>
      <c r="B25" s="10"/>
      <c r="C25" s="10"/>
      <c r="D25" s="11"/>
      <c r="E25" s="2"/>
      <c r="F25" s="2"/>
      <c r="G25" s="2">
        <f t="shared" si="0"/>
        <v>0</v>
      </c>
    </row>
    <row r="26" spans="1:7">
      <c r="A26" s="9"/>
      <c r="B26" s="10"/>
      <c r="C26" s="10"/>
      <c r="D26" s="11"/>
      <c r="E26" s="2"/>
      <c r="F26" s="2"/>
      <c r="G26" s="2">
        <f t="shared" si="0"/>
        <v>0</v>
      </c>
    </row>
    <row r="27" spans="1:7">
      <c r="A27" s="9"/>
      <c r="B27" s="10"/>
      <c r="C27" s="10"/>
      <c r="D27" s="11"/>
      <c r="E27" s="2"/>
      <c r="F27" s="2"/>
      <c r="G27" s="2">
        <f t="shared" si="0"/>
        <v>0</v>
      </c>
    </row>
    <row r="28" spans="1:7">
      <c r="A28" s="9"/>
      <c r="B28" s="10"/>
      <c r="C28" s="10"/>
      <c r="D28" s="11"/>
      <c r="E28" s="2"/>
      <c r="F28" s="2"/>
      <c r="G28" s="2">
        <f t="shared" si="0"/>
        <v>0</v>
      </c>
    </row>
    <row r="29" spans="1:7">
      <c r="A29" s="9"/>
      <c r="B29" s="10"/>
      <c r="C29" s="10"/>
      <c r="D29" s="11"/>
      <c r="E29" s="2"/>
      <c r="F29" s="2"/>
      <c r="G29" s="2">
        <f t="shared" si="0"/>
        <v>0</v>
      </c>
    </row>
    <row r="30" spans="1:7">
      <c r="A30" s="9"/>
      <c r="B30" s="10"/>
      <c r="C30" s="10"/>
      <c r="D30" s="11"/>
      <c r="E30" s="2"/>
      <c r="F30" s="2"/>
      <c r="G30" s="2">
        <f t="shared" si="0"/>
        <v>0</v>
      </c>
    </row>
    <row r="31" spans="1:7">
      <c r="A31" s="9"/>
      <c r="B31" s="10"/>
      <c r="C31" s="10"/>
      <c r="D31" s="11"/>
      <c r="E31" s="2"/>
      <c r="F31" s="2"/>
      <c r="G31" s="2">
        <f t="shared" si="0"/>
        <v>0</v>
      </c>
    </row>
    <row r="32" spans="1:7">
      <c r="A32" s="9"/>
      <c r="B32" s="10"/>
      <c r="C32" s="10"/>
      <c r="D32" s="11"/>
      <c r="E32" s="2"/>
      <c r="F32" s="2"/>
      <c r="G32" s="2">
        <f t="shared" si="0"/>
        <v>0</v>
      </c>
    </row>
    <row r="33" spans="1:15">
      <c r="A33" s="9"/>
      <c r="B33" s="10"/>
      <c r="C33" s="10"/>
      <c r="D33" s="11"/>
      <c r="E33" s="2"/>
      <c r="F33" s="2"/>
      <c r="G33" s="2">
        <f t="shared" si="0"/>
        <v>0</v>
      </c>
    </row>
    <row r="34" spans="1:15">
      <c r="A34" s="9"/>
      <c r="B34" s="10"/>
      <c r="C34" s="10"/>
      <c r="D34" s="11"/>
      <c r="E34" s="2"/>
      <c r="F34" s="2"/>
      <c r="G34" s="2">
        <f t="shared" si="0"/>
        <v>0</v>
      </c>
    </row>
    <row r="35" spans="1:15">
      <c r="A35" s="9"/>
      <c r="B35" s="10"/>
      <c r="C35" s="10"/>
      <c r="D35" s="11"/>
      <c r="E35" s="2"/>
      <c r="F35" s="2"/>
      <c r="G35" s="2">
        <f t="shared" si="0"/>
        <v>0</v>
      </c>
    </row>
    <row r="37" spans="1:15" ht="21">
      <c r="A37" s="139" t="s">
        <v>384</v>
      </c>
      <c r="B37" s="140"/>
      <c r="C37" s="140"/>
      <c r="D37" s="140"/>
      <c r="E37" s="140"/>
      <c r="F37" s="141"/>
      <c r="G37" s="20">
        <f>SUM(I37:N37)</f>
        <v>0</v>
      </c>
      <c r="I37" s="35"/>
      <c r="J37" s="35"/>
      <c r="K37" s="35"/>
      <c r="L37" s="35"/>
      <c r="M37" s="35"/>
      <c r="N37" s="35"/>
      <c r="O37" s="45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sqref="A1:G2"/>
    </sheetView>
  </sheetViews>
  <sheetFormatPr baseColWidth="10" defaultRowHeight="15"/>
  <cols>
    <col min="1" max="16384" width="11.42578125" style="94"/>
  </cols>
  <sheetData>
    <row r="1" spans="1:7" ht="15" customHeight="1">
      <c r="A1" s="137" t="s">
        <v>390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87" t="s">
        <v>2</v>
      </c>
      <c r="F3" s="87" t="s">
        <v>3</v>
      </c>
      <c r="G3" s="5" t="s">
        <v>4</v>
      </c>
    </row>
    <row r="4" spans="1:7">
      <c r="A4" s="143" t="s">
        <v>388</v>
      </c>
      <c r="B4" s="143"/>
      <c r="C4" s="143"/>
      <c r="D4" s="144"/>
      <c r="E4" s="2" t="s">
        <v>379</v>
      </c>
      <c r="F4" s="63">
        <v>20</v>
      </c>
      <c r="G4" s="2">
        <f>SUM(F4)</f>
        <v>20</v>
      </c>
    </row>
    <row r="5" spans="1:7">
      <c r="A5" s="145" t="s">
        <v>406</v>
      </c>
      <c r="B5" s="145"/>
      <c r="C5" s="145"/>
      <c r="D5" s="145"/>
      <c r="E5" s="95" t="s">
        <v>405</v>
      </c>
      <c r="F5" s="55">
        <v>8</v>
      </c>
      <c r="G5" s="2">
        <f t="shared" ref="G5:G35" si="0">SUM(G4,F5)</f>
        <v>28</v>
      </c>
    </row>
    <row r="6" spans="1:7">
      <c r="A6" s="95"/>
      <c r="B6" s="62"/>
      <c r="C6" s="95"/>
      <c r="D6" s="95"/>
      <c r="E6" s="57"/>
      <c r="F6" s="56">
        <v>0</v>
      </c>
      <c r="G6" s="2">
        <f t="shared" si="0"/>
        <v>28</v>
      </c>
    </row>
    <row r="7" spans="1:7">
      <c r="A7" s="157"/>
      <c r="B7" s="157"/>
      <c r="C7" s="157"/>
      <c r="D7" s="157"/>
      <c r="E7" s="57"/>
      <c r="F7" s="56">
        <v>0</v>
      </c>
      <c r="G7" s="2">
        <f t="shared" si="0"/>
        <v>28</v>
      </c>
    </row>
    <row r="8" spans="1:7" ht="15" customHeight="1">
      <c r="A8" s="154"/>
      <c r="B8" s="155"/>
      <c r="C8" s="155"/>
      <c r="D8" s="156"/>
      <c r="E8" s="2"/>
      <c r="F8" s="63">
        <v>0</v>
      </c>
      <c r="G8" s="2">
        <f t="shared" si="0"/>
        <v>28</v>
      </c>
    </row>
    <row r="9" spans="1:7" ht="15" customHeight="1">
      <c r="A9" s="143"/>
      <c r="B9" s="143"/>
      <c r="C9" s="143"/>
      <c r="D9" s="144"/>
      <c r="E9" s="2"/>
      <c r="F9" s="63">
        <v>0</v>
      </c>
      <c r="G9" s="2">
        <f t="shared" si="0"/>
        <v>28</v>
      </c>
    </row>
    <row r="10" spans="1:7">
      <c r="A10" s="9"/>
      <c r="B10" s="10"/>
      <c r="C10" s="10"/>
      <c r="D10" s="11"/>
      <c r="E10" s="2"/>
      <c r="F10" s="2"/>
      <c r="G10" s="2">
        <f t="shared" si="0"/>
        <v>28</v>
      </c>
    </row>
    <row r="11" spans="1:7">
      <c r="A11" s="9"/>
      <c r="B11" s="10"/>
      <c r="C11" s="10"/>
      <c r="D11" s="11"/>
      <c r="E11" s="2"/>
      <c r="F11" s="2"/>
      <c r="G11" s="2">
        <f t="shared" si="0"/>
        <v>28</v>
      </c>
    </row>
    <row r="12" spans="1:7">
      <c r="A12" s="9"/>
      <c r="B12" s="10"/>
      <c r="C12" s="10"/>
      <c r="D12" s="11"/>
      <c r="E12" s="2"/>
      <c r="F12" s="2"/>
      <c r="G12" s="2">
        <f t="shared" si="0"/>
        <v>28</v>
      </c>
    </row>
    <row r="13" spans="1:7">
      <c r="A13" s="9"/>
      <c r="B13" s="10"/>
      <c r="C13" s="10"/>
      <c r="D13" s="11"/>
      <c r="E13" s="2"/>
      <c r="F13" s="2"/>
      <c r="G13" s="2">
        <f t="shared" si="0"/>
        <v>28</v>
      </c>
    </row>
    <row r="14" spans="1:7">
      <c r="A14" s="9"/>
      <c r="B14" s="10"/>
      <c r="C14" s="10"/>
      <c r="D14" s="11"/>
      <c r="E14" s="2"/>
      <c r="F14" s="2"/>
      <c r="G14" s="2">
        <f t="shared" si="0"/>
        <v>28</v>
      </c>
    </row>
    <row r="15" spans="1:7">
      <c r="A15" s="9"/>
      <c r="B15" s="10"/>
      <c r="C15" s="10"/>
      <c r="D15" s="11"/>
      <c r="E15" s="2"/>
      <c r="F15" s="2"/>
      <c r="G15" s="2">
        <f t="shared" si="0"/>
        <v>28</v>
      </c>
    </row>
    <row r="16" spans="1:7">
      <c r="A16" s="9"/>
      <c r="B16" s="10"/>
      <c r="C16" s="10"/>
      <c r="D16" s="11"/>
      <c r="E16" s="2"/>
      <c r="F16" s="2"/>
      <c r="G16" s="2">
        <f t="shared" si="0"/>
        <v>28</v>
      </c>
    </row>
    <row r="17" spans="1:7">
      <c r="A17" s="9"/>
      <c r="B17" s="10"/>
      <c r="C17" s="10"/>
      <c r="D17" s="11"/>
      <c r="E17" s="2"/>
      <c r="F17" s="2"/>
      <c r="G17" s="2">
        <f t="shared" si="0"/>
        <v>28</v>
      </c>
    </row>
    <row r="18" spans="1:7">
      <c r="A18" s="9"/>
      <c r="B18" s="10"/>
      <c r="C18" s="10"/>
      <c r="D18" s="11"/>
      <c r="E18" s="2"/>
      <c r="F18" s="2"/>
      <c r="G18" s="2">
        <f t="shared" si="0"/>
        <v>28</v>
      </c>
    </row>
    <row r="19" spans="1:7">
      <c r="A19" s="9"/>
      <c r="B19" s="10"/>
      <c r="C19" s="10"/>
      <c r="D19" s="11"/>
      <c r="E19" s="2"/>
      <c r="F19" s="2"/>
      <c r="G19" s="2">
        <f t="shared" si="0"/>
        <v>28</v>
      </c>
    </row>
    <row r="20" spans="1:7">
      <c r="A20" s="9"/>
      <c r="B20" s="10"/>
      <c r="C20" s="10"/>
      <c r="D20" s="11"/>
      <c r="E20" s="2"/>
      <c r="F20" s="2"/>
      <c r="G20" s="2">
        <f t="shared" si="0"/>
        <v>28</v>
      </c>
    </row>
    <row r="21" spans="1:7">
      <c r="A21" s="9"/>
      <c r="B21" s="10"/>
      <c r="C21" s="10"/>
      <c r="D21" s="11"/>
      <c r="E21" s="2"/>
      <c r="F21" s="2"/>
      <c r="G21" s="2">
        <f t="shared" si="0"/>
        <v>28</v>
      </c>
    </row>
    <row r="22" spans="1:7">
      <c r="A22" s="9"/>
      <c r="B22" s="10"/>
      <c r="C22" s="10"/>
      <c r="D22" s="11"/>
      <c r="E22" s="2"/>
      <c r="F22" s="2"/>
      <c r="G22" s="2">
        <f t="shared" si="0"/>
        <v>28</v>
      </c>
    </row>
    <row r="23" spans="1:7">
      <c r="A23" s="9"/>
      <c r="B23" s="10"/>
      <c r="C23" s="10"/>
      <c r="D23" s="11"/>
      <c r="E23" s="2"/>
      <c r="F23" s="2"/>
      <c r="G23" s="2">
        <f t="shared" si="0"/>
        <v>28</v>
      </c>
    </row>
    <row r="24" spans="1:7">
      <c r="A24" s="9"/>
      <c r="B24" s="10"/>
      <c r="C24" s="10"/>
      <c r="D24" s="11"/>
      <c r="E24" s="2"/>
      <c r="F24" s="2"/>
      <c r="G24" s="2">
        <f t="shared" si="0"/>
        <v>28</v>
      </c>
    </row>
    <row r="25" spans="1:7">
      <c r="A25" s="9"/>
      <c r="B25" s="10"/>
      <c r="C25" s="10"/>
      <c r="D25" s="11"/>
      <c r="E25" s="2"/>
      <c r="F25" s="2"/>
      <c r="G25" s="2">
        <f t="shared" si="0"/>
        <v>28</v>
      </c>
    </row>
    <row r="26" spans="1:7">
      <c r="A26" s="9"/>
      <c r="B26" s="10"/>
      <c r="C26" s="10"/>
      <c r="D26" s="11"/>
      <c r="E26" s="2"/>
      <c r="F26" s="2"/>
      <c r="G26" s="2">
        <f t="shared" si="0"/>
        <v>28</v>
      </c>
    </row>
    <row r="27" spans="1:7">
      <c r="A27" s="9"/>
      <c r="B27" s="10"/>
      <c r="C27" s="10"/>
      <c r="D27" s="11"/>
      <c r="E27" s="2"/>
      <c r="F27" s="2"/>
      <c r="G27" s="2">
        <f t="shared" si="0"/>
        <v>28</v>
      </c>
    </row>
    <row r="28" spans="1:7">
      <c r="A28" s="9"/>
      <c r="B28" s="10"/>
      <c r="C28" s="10"/>
      <c r="D28" s="11"/>
      <c r="E28" s="2"/>
      <c r="F28" s="2"/>
      <c r="G28" s="2">
        <f t="shared" si="0"/>
        <v>28</v>
      </c>
    </row>
    <row r="29" spans="1:7">
      <c r="A29" s="9"/>
      <c r="B29" s="10"/>
      <c r="C29" s="10"/>
      <c r="D29" s="11"/>
      <c r="E29" s="2"/>
      <c r="F29" s="2"/>
      <c r="G29" s="2">
        <f t="shared" si="0"/>
        <v>28</v>
      </c>
    </row>
    <row r="30" spans="1:7">
      <c r="A30" s="9"/>
      <c r="B30" s="10"/>
      <c r="C30" s="10"/>
      <c r="D30" s="11"/>
      <c r="E30" s="2"/>
      <c r="F30" s="2"/>
      <c r="G30" s="2">
        <f t="shared" si="0"/>
        <v>28</v>
      </c>
    </row>
    <row r="31" spans="1:7">
      <c r="A31" s="9"/>
      <c r="B31" s="10"/>
      <c r="C31" s="10"/>
      <c r="D31" s="11"/>
      <c r="E31" s="2"/>
      <c r="F31" s="2"/>
      <c r="G31" s="2">
        <f t="shared" si="0"/>
        <v>28</v>
      </c>
    </row>
    <row r="32" spans="1:7">
      <c r="A32" s="9"/>
      <c r="B32" s="10"/>
      <c r="C32" s="10"/>
      <c r="D32" s="11"/>
      <c r="E32" s="2"/>
      <c r="F32" s="2"/>
      <c r="G32" s="2">
        <f t="shared" si="0"/>
        <v>28</v>
      </c>
    </row>
    <row r="33" spans="1:14">
      <c r="A33" s="9"/>
      <c r="B33" s="10"/>
      <c r="C33" s="10"/>
      <c r="D33" s="11"/>
      <c r="E33" s="2"/>
      <c r="F33" s="2"/>
      <c r="G33" s="2">
        <f t="shared" si="0"/>
        <v>28</v>
      </c>
    </row>
    <row r="34" spans="1:14">
      <c r="A34" s="9"/>
      <c r="B34" s="10"/>
      <c r="C34" s="10"/>
      <c r="D34" s="11"/>
      <c r="E34" s="2"/>
      <c r="F34" s="2"/>
      <c r="G34" s="2">
        <f t="shared" si="0"/>
        <v>28</v>
      </c>
    </row>
    <row r="35" spans="1:14">
      <c r="A35" s="9"/>
      <c r="B35" s="10"/>
      <c r="C35" s="10"/>
      <c r="D35" s="11"/>
      <c r="E35" s="2"/>
      <c r="F35" s="2"/>
      <c r="G35" s="2">
        <f t="shared" si="0"/>
        <v>28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28</v>
      </c>
      <c r="I37" s="35">
        <f>LARGE(F4:F34,1)</f>
        <v>20</v>
      </c>
      <c r="J37" s="35">
        <f>LARGE(F4:F34,2)</f>
        <v>8</v>
      </c>
      <c r="K37" s="35">
        <f>LARGE(F4:F34,3)</f>
        <v>0</v>
      </c>
      <c r="L37" s="35">
        <f>LARGE(F4:F34,4)</f>
        <v>0</v>
      </c>
      <c r="M37" s="35">
        <f>LARGE(F4:F34,5)</f>
        <v>0</v>
      </c>
      <c r="N37" s="19"/>
    </row>
  </sheetData>
  <mergeCells count="8">
    <mergeCell ref="A8:D8"/>
    <mergeCell ref="A9:D9"/>
    <mergeCell ref="A37:F37"/>
    <mergeCell ref="A1:G2"/>
    <mergeCell ref="A3:D3"/>
    <mergeCell ref="A4:D4"/>
    <mergeCell ref="A5:D5"/>
    <mergeCell ref="A7:D7"/>
  </mergeCells>
  <hyperlinks>
    <hyperlink ref="A4" r:id="rId1" tooltip="Campeonato de Madrid Junior" display="http://www.randa.org/en/WAGR/Events/Event detail.aspx?event=4197&amp;isMens=False"/>
    <hyperlink ref="A5" r:id="rId2" tooltip="Girls" display="http://www.randa.org/en/WAGR/Events/Event detail.aspx?event=4521&amp;isMens=False"/>
  </hyperlink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>
  <dimension ref="A1:N36"/>
  <sheetViews>
    <sheetView workbookViewId="0">
      <selection sqref="A1:G2"/>
    </sheetView>
  </sheetViews>
  <sheetFormatPr baseColWidth="10" defaultRowHeight="15"/>
  <cols>
    <col min="1" max="16384" width="11.42578125" style="94"/>
  </cols>
  <sheetData>
    <row r="1" spans="1:7" ht="15" customHeight="1">
      <c r="A1" s="137" t="s">
        <v>397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98" t="s">
        <v>2</v>
      </c>
      <c r="F3" s="98" t="s">
        <v>3</v>
      </c>
      <c r="G3" s="5" t="s">
        <v>4</v>
      </c>
    </row>
    <row r="4" spans="1:7" ht="15" customHeight="1">
      <c r="A4" s="143" t="s">
        <v>395</v>
      </c>
      <c r="B4" s="143"/>
      <c r="C4" s="143"/>
      <c r="D4" s="144"/>
      <c r="E4" s="95" t="s">
        <v>394</v>
      </c>
      <c r="F4" s="2">
        <v>30</v>
      </c>
      <c r="G4" s="2">
        <f>SUM(F4)</f>
        <v>30</v>
      </c>
    </row>
    <row r="5" spans="1:7" ht="15" customHeight="1">
      <c r="A5" s="150"/>
      <c r="B5" s="150"/>
      <c r="C5" s="150"/>
      <c r="D5" s="151"/>
      <c r="E5" s="95"/>
      <c r="F5" s="95">
        <v>0</v>
      </c>
      <c r="G5" s="2">
        <f t="shared" ref="G5:G34" si="0">SUM(G4,F5)</f>
        <v>30</v>
      </c>
    </row>
    <row r="6" spans="1:7" ht="15" customHeight="1">
      <c r="A6" s="150"/>
      <c r="B6" s="150"/>
      <c r="C6" s="150"/>
      <c r="D6" s="151"/>
      <c r="E6" s="95"/>
      <c r="F6" s="95">
        <v>0</v>
      </c>
      <c r="G6" s="2">
        <f t="shared" si="0"/>
        <v>30</v>
      </c>
    </row>
    <row r="7" spans="1:7" ht="15" customHeight="1">
      <c r="A7" s="150"/>
      <c r="B7" s="150"/>
      <c r="C7" s="150"/>
      <c r="D7" s="151"/>
      <c r="E7" s="95"/>
      <c r="F7" s="95">
        <v>0</v>
      </c>
      <c r="G7" s="2">
        <f t="shared" si="0"/>
        <v>30</v>
      </c>
    </row>
    <row r="8" spans="1:7" ht="15" customHeight="1">
      <c r="A8" s="150"/>
      <c r="B8" s="150"/>
      <c r="C8" s="150"/>
      <c r="D8" s="151"/>
      <c r="E8" s="95"/>
      <c r="F8" s="95">
        <v>0</v>
      </c>
      <c r="G8" s="2">
        <f t="shared" si="0"/>
        <v>30</v>
      </c>
    </row>
    <row r="9" spans="1:7" ht="15" customHeight="1">
      <c r="A9" s="152"/>
      <c r="B9" s="152"/>
      <c r="C9" s="152"/>
      <c r="D9" s="153"/>
      <c r="E9" s="95"/>
      <c r="F9" s="95">
        <v>0</v>
      </c>
      <c r="G9" s="2">
        <f t="shared" si="0"/>
        <v>30</v>
      </c>
    </row>
    <row r="10" spans="1:7">
      <c r="A10" s="154"/>
      <c r="B10" s="155"/>
      <c r="C10" s="155"/>
      <c r="D10" s="156"/>
      <c r="E10" s="2"/>
      <c r="F10" s="2"/>
      <c r="G10" s="2">
        <f t="shared" si="0"/>
        <v>30</v>
      </c>
    </row>
    <row r="11" spans="1:7">
      <c r="A11" s="157"/>
      <c r="B11" s="157"/>
      <c r="C11" s="157"/>
      <c r="D11" s="157"/>
      <c r="E11" s="57"/>
      <c r="F11" s="57"/>
      <c r="G11" s="2">
        <f t="shared" si="0"/>
        <v>30</v>
      </c>
    </row>
    <row r="12" spans="1:7">
      <c r="A12" s="143"/>
      <c r="B12" s="143"/>
      <c r="C12" s="143"/>
      <c r="D12" s="144"/>
      <c r="E12" s="88"/>
      <c r="F12" s="2"/>
      <c r="G12" s="2">
        <f t="shared" si="0"/>
        <v>30</v>
      </c>
    </row>
    <row r="13" spans="1:7">
      <c r="A13" s="143"/>
      <c r="B13" s="143"/>
      <c r="C13" s="143"/>
      <c r="D13" s="144"/>
      <c r="E13" s="95"/>
      <c r="F13" s="2"/>
      <c r="G13" s="2">
        <f t="shared" si="0"/>
        <v>30</v>
      </c>
    </row>
    <row r="14" spans="1:7">
      <c r="A14" s="154"/>
      <c r="B14" s="155"/>
      <c r="C14" s="155"/>
      <c r="D14" s="156"/>
      <c r="E14" s="2"/>
      <c r="F14" s="2"/>
      <c r="G14" s="2">
        <f t="shared" si="0"/>
        <v>30</v>
      </c>
    </row>
    <row r="15" spans="1:7">
      <c r="A15" s="154"/>
      <c r="B15" s="155"/>
      <c r="C15" s="155"/>
      <c r="D15" s="156"/>
      <c r="E15" s="2"/>
      <c r="F15" s="2"/>
      <c r="G15" s="2">
        <f t="shared" si="0"/>
        <v>30</v>
      </c>
    </row>
    <row r="16" spans="1:7">
      <c r="A16" s="154"/>
      <c r="B16" s="155"/>
      <c r="C16" s="155"/>
      <c r="D16" s="156"/>
      <c r="E16" s="2"/>
      <c r="F16" s="2"/>
      <c r="G16" s="2">
        <f t="shared" si="0"/>
        <v>30</v>
      </c>
    </row>
    <row r="17" spans="1:7">
      <c r="A17" s="154"/>
      <c r="B17" s="155"/>
      <c r="C17" s="155"/>
      <c r="D17" s="156"/>
      <c r="E17" s="2"/>
      <c r="F17" s="2"/>
      <c r="G17" s="2">
        <f t="shared" si="0"/>
        <v>30</v>
      </c>
    </row>
    <row r="18" spans="1:7">
      <c r="A18" s="154"/>
      <c r="B18" s="155"/>
      <c r="C18" s="155"/>
      <c r="D18" s="156"/>
      <c r="E18" s="2"/>
      <c r="F18" s="2"/>
      <c r="G18" s="2">
        <f t="shared" si="0"/>
        <v>30</v>
      </c>
    </row>
    <row r="19" spans="1:7">
      <c r="A19" s="154"/>
      <c r="B19" s="155"/>
      <c r="C19" s="155"/>
      <c r="D19" s="156"/>
      <c r="E19" s="2"/>
      <c r="F19" s="2"/>
      <c r="G19" s="2">
        <f t="shared" si="0"/>
        <v>30</v>
      </c>
    </row>
    <row r="20" spans="1:7">
      <c r="A20" s="154"/>
      <c r="B20" s="155"/>
      <c r="C20" s="155"/>
      <c r="D20" s="156"/>
      <c r="E20" s="2"/>
      <c r="F20" s="2"/>
      <c r="G20" s="2">
        <f t="shared" si="0"/>
        <v>30</v>
      </c>
    </row>
    <row r="21" spans="1:7">
      <c r="A21" s="154"/>
      <c r="B21" s="155"/>
      <c r="C21" s="155"/>
      <c r="D21" s="156"/>
      <c r="E21" s="2"/>
      <c r="F21" s="2"/>
      <c r="G21" s="2">
        <f t="shared" si="0"/>
        <v>30</v>
      </c>
    </row>
    <row r="22" spans="1:7">
      <c r="A22" s="154"/>
      <c r="B22" s="155"/>
      <c r="C22" s="155"/>
      <c r="D22" s="156"/>
      <c r="E22" s="2"/>
      <c r="F22" s="2"/>
      <c r="G22" s="2">
        <f t="shared" si="0"/>
        <v>30</v>
      </c>
    </row>
    <row r="23" spans="1:7">
      <c r="A23" s="154"/>
      <c r="B23" s="155"/>
      <c r="C23" s="155"/>
      <c r="D23" s="156"/>
      <c r="E23" s="2"/>
      <c r="F23" s="2"/>
      <c r="G23" s="2">
        <f t="shared" si="0"/>
        <v>30</v>
      </c>
    </row>
    <row r="24" spans="1:7">
      <c r="A24" s="154"/>
      <c r="B24" s="155"/>
      <c r="C24" s="155"/>
      <c r="D24" s="156"/>
      <c r="E24" s="2"/>
      <c r="F24" s="2"/>
      <c r="G24" s="2">
        <f t="shared" si="0"/>
        <v>30</v>
      </c>
    </row>
    <row r="25" spans="1:7">
      <c r="A25" s="154"/>
      <c r="B25" s="155"/>
      <c r="C25" s="155"/>
      <c r="D25" s="156"/>
      <c r="E25" s="2"/>
      <c r="F25" s="2"/>
      <c r="G25" s="2">
        <f t="shared" si="0"/>
        <v>30</v>
      </c>
    </row>
    <row r="26" spans="1:7">
      <c r="A26" s="154"/>
      <c r="B26" s="155"/>
      <c r="C26" s="155"/>
      <c r="D26" s="156"/>
      <c r="E26" s="2"/>
      <c r="F26" s="2"/>
      <c r="G26" s="2">
        <f t="shared" si="0"/>
        <v>30</v>
      </c>
    </row>
    <row r="27" spans="1:7">
      <c r="A27" s="154"/>
      <c r="B27" s="155"/>
      <c r="C27" s="155"/>
      <c r="D27" s="156"/>
      <c r="E27" s="2"/>
      <c r="F27" s="2"/>
      <c r="G27" s="2">
        <f t="shared" si="0"/>
        <v>30</v>
      </c>
    </row>
    <row r="28" spans="1:7">
      <c r="A28" s="154"/>
      <c r="B28" s="155"/>
      <c r="C28" s="155"/>
      <c r="D28" s="156"/>
      <c r="E28" s="2"/>
      <c r="F28" s="2"/>
      <c r="G28" s="2">
        <f t="shared" si="0"/>
        <v>30</v>
      </c>
    </row>
    <row r="29" spans="1:7">
      <c r="A29" s="154"/>
      <c r="B29" s="155"/>
      <c r="C29" s="155"/>
      <c r="D29" s="156"/>
      <c r="E29" s="2"/>
      <c r="F29" s="2"/>
      <c r="G29" s="2">
        <f t="shared" si="0"/>
        <v>30</v>
      </c>
    </row>
    <row r="30" spans="1:7">
      <c r="A30" s="154"/>
      <c r="B30" s="155"/>
      <c r="C30" s="155"/>
      <c r="D30" s="156"/>
      <c r="E30" s="2"/>
      <c r="F30" s="2"/>
      <c r="G30" s="2">
        <f t="shared" si="0"/>
        <v>30</v>
      </c>
    </row>
    <row r="31" spans="1:7">
      <c r="A31" s="154"/>
      <c r="B31" s="155"/>
      <c r="C31" s="155"/>
      <c r="D31" s="156"/>
      <c r="E31" s="2"/>
      <c r="F31" s="2"/>
      <c r="G31" s="2">
        <f t="shared" si="0"/>
        <v>30</v>
      </c>
    </row>
    <row r="32" spans="1:7">
      <c r="A32" s="154"/>
      <c r="B32" s="155"/>
      <c r="C32" s="155"/>
      <c r="D32" s="156"/>
      <c r="E32" s="2"/>
      <c r="F32" s="2"/>
      <c r="G32" s="2">
        <f t="shared" si="0"/>
        <v>30</v>
      </c>
    </row>
    <row r="33" spans="1:14">
      <c r="A33" s="154"/>
      <c r="B33" s="155"/>
      <c r="C33" s="155"/>
      <c r="D33" s="156"/>
      <c r="E33" s="2"/>
      <c r="F33" s="2"/>
      <c r="G33" s="2">
        <f t="shared" si="0"/>
        <v>30</v>
      </c>
    </row>
    <row r="34" spans="1:14">
      <c r="A34" s="154"/>
      <c r="B34" s="155"/>
      <c r="C34" s="155"/>
      <c r="D34" s="156"/>
      <c r="E34" s="2"/>
      <c r="F34" s="2"/>
      <c r="G34" s="2">
        <f t="shared" si="0"/>
        <v>30</v>
      </c>
    </row>
    <row r="35" spans="1:14" ht="24" customHeight="1">
      <c r="A35" s="139" t="s">
        <v>383</v>
      </c>
      <c r="B35" s="140"/>
      <c r="C35" s="140"/>
      <c r="D35" s="140"/>
      <c r="E35" s="140"/>
      <c r="F35" s="141"/>
      <c r="G35" s="20">
        <f>SUM(I35:N35)</f>
        <v>30</v>
      </c>
      <c r="I35" s="35">
        <f>LARGE(F4:F34,1)</f>
        <v>30</v>
      </c>
      <c r="J35" s="35">
        <f>LARGE(F4:F34,2)</f>
        <v>0</v>
      </c>
      <c r="K35" s="35">
        <f>LARGE(F4:F34,3)</f>
        <v>0</v>
      </c>
      <c r="L35" s="35">
        <f>LARGE(F4:F34,4)</f>
        <v>0</v>
      </c>
      <c r="M35" s="35">
        <f>LARGE(F4:F34,5)</f>
        <v>0</v>
      </c>
      <c r="N35" s="35"/>
    </row>
    <row r="36" spans="1:14">
      <c r="I36" s="22"/>
      <c r="J36" s="22"/>
      <c r="K36" s="22"/>
      <c r="L36" s="22"/>
      <c r="M36" s="22"/>
      <c r="N36" s="22"/>
    </row>
  </sheetData>
  <mergeCells count="34">
    <mergeCell ref="A32:D32"/>
    <mergeCell ref="A33:D33"/>
    <mergeCell ref="A34:D34"/>
    <mergeCell ref="A35:F35"/>
    <mergeCell ref="A26:D26"/>
    <mergeCell ref="A27:D27"/>
    <mergeCell ref="A28:D28"/>
    <mergeCell ref="A29:D29"/>
    <mergeCell ref="A30:D30"/>
    <mergeCell ref="A31:D31"/>
    <mergeCell ref="A25:D25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13:D13"/>
    <mergeCell ref="A1:G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4" r:id="rId1" tooltip="Campeonato de Alicante" display="http://www.randa.org/en/WAGR/Events/Event detail.aspx?event=4283&amp;isMens=False"/>
  </hyperlinks>
  <pageMargins left="0.7" right="0.7" top="0.75" bottom="0.75" header="0.3" footer="0.3"/>
  <pageSetup paperSize="9" orientation="portrait" r:id="rId2"/>
</worksheet>
</file>

<file path=xl/worksheets/sheet86.xml><?xml version="1.0" encoding="utf-8"?>
<worksheet xmlns="http://schemas.openxmlformats.org/spreadsheetml/2006/main" xmlns:r="http://schemas.openxmlformats.org/officeDocument/2006/relationships">
  <dimension ref="A1:N38"/>
  <sheetViews>
    <sheetView topLeftCell="A14" workbookViewId="0">
      <selection activeCell="I6" sqref="I6"/>
    </sheetView>
  </sheetViews>
  <sheetFormatPr baseColWidth="10" defaultRowHeight="15"/>
  <cols>
    <col min="1" max="16384" width="11.42578125" style="94"/>
  </cols>
  <sheetData>
    <row r="1" spans="1:7">
      <c r="A1" s="137" t="s">
        <v>423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06" t="s">
        <v>2</v>
      </c>
      <c r="F3" s="106" t="s">
        <v>3</v>
      </c>
      <c r="G3" s="5" t="s">
        <v>4</v>
      </c>
    </row>
    <row r="4" spans="1:7">
      <c r="A4" s="143" t="s">
        <v>419</v>
      </c>
      <c r="B4" s="143"/>
      <c r="C4" s="143"/>
      <c r="D4" s="144"/>
      <c r="E4" s="95" t="s">
        <v>412</v>
      </c>
      <c r="F4" s="95">
        <v>23</v>
      </c>
      <c r="G4" s="2">
        <f>SUM(F4)</f>
        <v>23</v>
      </c>
    </row>
    <row r="5" spans="1:7">
      <c r="A5" s="154"/>
      <c r="B5" s="155"/>
      <c r="C5" s="155"/>
      <c r="D5" s="156"/>
      <c r="E5" s="2"/>
      <c r="F5" s="2"/>
      <c r="G5" s="2">
        <f t="shared" ref="G5:G35" si="0">SUM(G4,F5)</f>
        <v>23</v>
      </c>
    </row>
    <row r="6" spans="1:7">
      <c r="A6" s="9"/>
      <c r="B6" s="10"/>
      <c r="C6" s="10"/>
      <c r="D6" s="11"/>
      <c r="E6" s="2"/>
      <c r="F6" s="2"/>
      <c r="G6" s="2">
        <f t="shared" si="0"/>
        <v>23</v>
      </c>
    </row>
    <row r="7" spans="1:7">
      <c r="A7" s="9"/>
      <c r="B7" s="10"/>
      <c r="C7" s="10"/>
      <c r="D7" s="11"/>
      <c r="E7" s="2"/>
      <c r="F7" s="2"/>
      <c r="G7" s="2">
        <f t="shared" si="0"/>
        <v>23</v>
      </c>
    </row>
    <row r="8" spans="1:7">
      <c r="A8" s="9"/>
      <c r="B8" s="10"/>
      <c r="C8" s="10"/>
      <c r="D8" s="11"/>
      <c r="E8" s="2"/>
      <c r="F8" s="2"/>
      <c r="G8" s="2">
        <f t="shared" si="0"/>
        <v>23</v>
      </c>
    </row>
    <row r="9" spans="1:7">
      <c r="A9" s="9"/>
      <c r="B9" s="10"/>
      <c r="C9" s="10"/>
      <c r="D9" s="11"/>
      <c r="E9" s="2"/>
      <c r="F9" s="2"/>
      <c r="G9" s="2">
        <f t="shared" si="0"/>
        <v>23</v>
      </c>
    </row>
    <row r="10" spans="1:7">
      <c r="A10" s="9"/>
      <c r="B10" s="10"/>
      <c r="C10" s="10"/>
      <c r="D10" s="11"/>
      <c r="E10" s="2"/>
      <c r="F10" s="2"/>
      <c r="G10" s="2">
        <f t="shared" si="0"/>
        <v>23</v>
      </c>
    </row>
    <row r="11" spans="1:7">
      <c r="A11" s="9"/>
      <c r="B11" s="10"/>
      <c r="C11" s="10"/>
      <c r="D11" s="11"/>
      <c r="E11" s="2"/>
      <c r="F11" s="2"/>
      <c r="G11" s="2">
        <f t="shared" si="0"/>
        <v>23</v>
      </c>
    </row>
    <row r="12" spans="1:7">
      <c r="A12" s="9"/>
      <c r="B12" s="10"/>
      <c r="C12" s="10"/>
      <c r="D12" s="11"/>
      <c r="E12" s="2"/>
      <c r="F12" s="2"/>
      <c r="G12" s="2">
        <f t="shared" si="0"/>
        <v>23</v>
      </c>
    </row>
    <row r="13" spans="1:7">
      <c r="A13" s="9"/>
      <c r="B13" s="10"/>
      <c r="C13" s="10"/>
      <c r="D13" s="11"/>
      <c r="E13" s="2"/>
      <c r="F13" s="2"/>
      <c r="G13" s="2">
        <f t="shared" si="0"/>
        <v>23</v>
      </c>
    </row>
    <row r="14" spans="1:7">
      <c r="A14" s="9"/>
      <c r="B14" s="10"/>
      <c r="C14" s="10"/>
      <c r="D14" s="11"/>
      <c r="E14" s="2"/>
      <c r="F14" s="2"/>
      <c r="G14" s="2">
        <f t="shared" si="0"/>
        <v>23</v>
      </c>
    </row>
    <row r="15" spans="1:7">
      <c r="A15" s="9"/>
      <c r="B15" s="10"/>
      <c r="C15" s="10"/>
      <c r="D15" s="11"/>
      <c r="E15" s="2"/>
      <c r="F15" s="2"/>
      <c r="G15" s="2">
        <f t="shared" si="0"/>
        <v>23</v>
      </c>
    </row>
    <row r="16" spans="1:7">
      <c r="A16" s="9"/>
      <c r="B16" s="10"/>
      <c r="C16" s="10"/>
      <c r="D16" s="11"/>
      <c r="E16" s="2"/>
      <c r="F16" s="2"/>
      <c r="G16" s="2">
        <f t="shared" si="0"/>
        <v>23</v>
      </c>
    </row>
    <row r="17" spans="1:7">
      <c r="A17" s="9"/>
      <c r="B17" s="10"/>
      <c r="C17" s="10"/>
      <c r="D17" s="11"/>
      <c r="E17" s="2"/>
      <c r="F17" s="2"/>
      <c r="G17" s="2">
        <f t="shared" si="0"/>
        <v>23</v>
      </c>
    </row>
    <row r="18" spans="1:7">
      <c r="A18" s="9"/>
      <c r="B18" s="10"/>
      <c r="C18" s="10"/>
      <c r="D18" s="11"/>
      <c r="E18" s="2"/>
      <c r="F18" s="2"/>
      <c r="G18" s="2">
        <f t="shared" si="0"/>
        <v>23</v>
      </c>
    </row>
    <row r="19" spans="1:7">
      <c r="A19" s="9"/>
      <c r="B19" s="10"/>
      <c r="C19" s="10"/>
      <c r="D19" s="11"/>
      <c r="E19" s="2"/>
      <c r="F19" s="2"/>
      <c r="G19" s="2">
        <f t="shared" si="0"/>
        <v>23</v>
      </c>
    </row>
    <row r="20" spans="1:7">
      <c r="A20" s="9"/>
      <c r="B20" s="10"/>
      <c r="C20" s="10"/>
      <c r="D20" s="11"/>
      <c r="E20" s="2"/>
      <c r="F20" s="2"/>
      <c r="G20" s="2">
        <f t="shared" si="0"/>
        <v>23</v>
      </c>
    </row>
    <row r="21" spans="1:7">
      <c r="A21" s="9"/>
      <c r="B21" s="10"/>
      <c r="C21" s="10"/>
      <c r="D21" s="11"/>
      <c r="E21" s="2"/>
      <c r="F21" s="2"/>
      <c r="G21" s="2">
        <f t="shared" si="0"/>
        <v>23</v>
      </c>
    </row>
    <row r="22" spans="1:7">
      <c r="A22" s="9"/>
      <c r="B22" s="10"/>
      <c r="C22" s="10"/>
      <c r="D22" s="11"/>
      <c r="E22" s="2"/>
      <c r="F22" s="2"/>
      <c r="G22" s="2">
        <f t="shared" si="0"/>
        <v>23</v>
      </c>
    </row>
    <row r="23" spans="1:7">
      <c r="A23" s="9"/>
      <c r="B23" s="10"/>
      <c r="C23" s="10"/>
      <c r="D23" s="11"/>
      <c r="E23" s="2"/>
      <c r="F23" s="2"/>
      <c r="G23" s="2">
        <f t="shared" si="0"/>
        <v>23</v>
      </c>
    </row>
    <row r="24" spans="1:7">
      <c r="A24" s="9"/>
      <c r="B24" s="10"/>
      <c r="C24" s="10"/>
      <c r="D24" s="11"/>
      <c r="E24" s="2"/>
      <c r="F24" s="2"/>
      <c r="G24" s="2">
        <f t="shared" si="0"/>
        <v>23</v>
      </c>
    </row>
    <row r="25" spans="1:7">
      <c r="A25" s="9"/>
      <c r="B25" s="10"/>
      <c r="C25" s="10"/>
      <c r="D25" s="11"/>
      <c r="E25" s="2"/>
      <c r="F25" s="2"/>
      <c r="G25" s="2">
        <f t="shared" si="0"/>
        <v>23</v>
      </c>
    </row>
    <row r="26" spans="1:7">
      <c r="A26" s="9"/>
      <c r="B26" s="10"/>
      <c r="C26" s="10"/>
      <c r="D26" s="11"/>
      <c r="E26" s="2"/>
      <c r="F26" s="2"/>
      <c r="G26" s="2">
        <f t="shared" si="0"/>
        <v>23</v>
      </c>
    </row>
    <row r="27" spans="1:7">
      <c r="A27" s="9"/>
      <c r="B27" s="10"/>
      <c r="C27" s="10"/>
      <c r="D27" s="11"/>
      <c r="E27" s="2"/>
      <c r="F27" s="2"/>
      <c r="G27" s="2">
        <f t="shared" si="0"/>
        <v>23</v>
      </c>
    </row>
    <row r="28" spans="1:7">
      <c r="A28" s="9"/>
      <c r="B28" s="10"/>
      <c r="C28" s="10"/>
      <c r="D28" s="11"/>
      <c r="E28" s="2"/>
      <c r="F28" s="2"/>
      <c r="G28" s="2">
        <f t="shared" si="0"/>
        <v>23</v>
      </c>
    </row>
    <row r="29" spans="1:7">
      <c r="A29" s="9"/>
      <c r="B29" s="10"/>
      <c r="C29" s="10"/>
      <c r="D29" s="11"/>
      <c r="E29" s="2"/>
      <c r="F29" s="2"/>
      <c r="G29" s="2">
        <f t="shared" si="0"/>
        <v>23</v>
      </c>
    </row>
    <row r="30" spans="1:7">
      <c r="A30" s="9"/>
      <c r="B30" s="10"/>
      <c r="C30" s="10"/>
      <c r="D30" s="11"/>
      <c r="E30" s="2"/>
      <c r="F30" s="2"/>
      <c r="G30" s="2">
        <f t="shared" si="0"/>
        <v>23</v>
      </c>
    </row>
    <row r="31" spans="1:7">
      <c r="A31" s="9"/>
      <c r="B31" s="10"/>
      <c r="C31" s="10"/>
      <c r="D31" s="11"/>
      <c r="E31" s="2"/>
      <c r="F31" s="2"/>
      <c r="G31" s="2">
        <f t="shared" si="0"/>
        <v>23</v>
      </c>
    </row>
    <row r="32" spans="1:7">
      <c r="A32" s="9"/>
      <c r="B32" s="10"/>
      <c r="C32" s="10"/>
      <c r="D32" s="11"/>
      <c r="E32" s="2"/>
      <c r="F32" s="2"/>
      <c r="G32" s="2">
        <f t="shared" si="0"/>
        <v>23</v>
      </c>
    </row>
    <row r="33" spans="1:14">
      <c r="A33" s="9"/>
      <c r="B33" s="10"/>
      <c r="C33" s="10"/>
      <c r="D33" s="11"/>
      <c r="E33" s="2"/>
      <c r="F33" s="2"/>
      <c r="G33" s="2">
        <f t="shared" si="0"/>
        <v>23</v>
      </c>
    </row>
    <row r="34" spans="1:14">
      <c r="A34" s="9"/>
      <c r="B34" s="10"/>
      <c r="C34" s="10"/>
      <c r="D34" s="11"/>
      <c r="E34" s="2"/>
      <c r="F34" s="2"/>
      <c r="G34" s="2">
        <f t="shared" si="0"/>
        <v>23</v>
      </c>
    </row>
    <row r="35" spans="1:14">
      <c r="A35" s="9"/>
      <c r="B35" s="10"/>
      <c r="C35" s="10"/>
      <c r="D35" s="11"/>
      <c r="E35" s="2"/>
      <c r="F35" s="2"/>
      <c r="G35" s="2">
        <f t="shared" si="0"/>
        <v>23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SUM(I37:N37)</f>
        <v>23</v>
      </c>
      <c r="I37" s="35">
        <f>LARGE(F4:F34,1)</f>
        <v>23</v>
      </c>
      <c r="J37" s="35"/>
      <c r="K37" s="35"/>
      <c r="L37" s="35"/>
      <c r="M37" s="35"/>
      <c r="N37" s="35"/>
    </row>
    <row r="38" spans="1:14">
      <c r="I38" s="45"/>
      <c r="J38" s="45"/>
      <c r="K38" s="45"/>
      <c r="L38" s="45"/>
      <c r="M38" s="45"/>
      <c r="N38" s="45"/>
    </row>
  </sheetData>
  <mergeCells count="5">
    <mergeCell ref="A1:G2"/>
    <mergeCell ref="A3:D3"/>
    <mergeCell ref="A4:D4"/>
    <mergeCell ref="A5:D5"/>
    <mergeCell ref="A37:F37"/>
  </mergeCells>
  <hyperlinks>
    <hyperlink ref="A4" r:id="rId1" tooltip="Copa Federacion Vasca de Golf" display="http://www.randa.org/en/WAGR/Events/Event detail.aspx?event=4455&amp;isMens=False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>
  <dimension ref="A1:N36"/>
  <sheetViews>
    <sheetView topLeftCell="A13" workbookViewId="0">
      <selection activeCell="A7" sqref="A7:D7"/>
    </sheetView>
  </sheetViews>
  <sheetFormatPr baseColWidth="10" defaultRowHeight="15"/>
  <cols>
    <col min="1" max="16384" width="11.42578125" style="94"/>
  </cols>
  <sheetData>
    <row r="1" spans="1:7" ht="15" customHeight="1">
      <c r="A1" s="137" t="s">
        <v>424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06" t="s">
        <v>2</v>
      </c>
      <c r="F3" s="106" t="s">
        <v>3</v>
      </c>
      <c r="G3" s="5" t="s">
        <v>4</v>
      </c>
    </row>
    <row r="4" spans="1:7" ht="15" customHeight="1">
      <c r="A4" s="145" t="s">
        <v>419</v>
      </c>
      <c r="B4" s="145"/>
      <c r="C4" s="145"/>
      <c r="D4" s="145"/>
      <c r="E4" s="95" t="s">
        <v>412</v>
      </c>
      <c r="F4" s="95">
        <v>33.5</v>
      </c>
      <c r="G4" s="2">
        <f>SUM(F4)</f>
        <v>33.5</v>
      </c>
    </row>
    <row r="5" spans="1:7" ht="15" customHeight="1">
      <c r="A5" s="150"/>
      <c r="B5" s="150"/>
      <c r="C5" s="150"/>
      <c r="D5" s="151"/>
      <c r="E5" s="95"/>
      <c r="F5" s="95">
        <v>0</v>
      </c>
      <c r="G5" s="2">
        <f t="shared" ref="G5:G34" si="0">SUM(G4,F5)</f>
        <v>33.5</v>
      </c>
    </row>
    <row r="6" spans="1:7" ht="15" customHeight="1">
      <c r="A6" s="150"/>
      <c r="B6" s="150"/>
      <c r="C6" s="150"/>
      <c r="D6" s="151"/>
      <c r="E6" s="95"/>
      <c r="F6" s="95">
        <v>0</v>
      </c>
      <c r="G6" s="2">
        <f t="shared" si="0"/>
        <v>33.5</v>
      </c>
    </row>
    <row r="7" spans="1:7" ht="15" customHeight="1">
      <c r="A7" s="150"/>
      <c r="B7" s="150"/>
      <c r="C7" s="150"/>
      <c r="D7" s="151"/>
      <c r="E7" s="95"/>
      <c r="F7" s="95">
        <v>0</v>
      </c>
      <c r="G7" s="2">
        <f t="shared" si="0"/>
        <v>33.5</v>
      </c>
    </row>
    <row r="8" spans="1:7" ht="15" customHeight="1">
      <c r="A8" s="150"/>
      <c r="B8" s="150"/>
      <c r="C8" s="150"/>
      <c r="D8" s="151"/>
      <c r="E8" s="95"/>
      <c r="F8" s="95">
        <v>0</v>
      </c>
      <c r="G8" s="2">
        <f t="shared" si="0"/>
        <v>33.5</v>
      </c>
    </row>
    <row r="9" spans="1:7" ht="15" customHeight="1">
      <c r="A9" s="152"/>
      <c r="B9" s="152"/>
      <c r="C9" s="152"/>
      <c r="D9" s="153"/>
      <c r="E9" s="95"/>
      <c r="F9" s="95">
        <v>0</v>
      </c>
      <c r="G9" s="2">
        <f t="shared" si="0"/>
        <v>33.5</v>
      </c>
    </row>
    <row r="10" spans="1:7">
      <c r="A10" s="154"/>
      <c r="B10" s="155"/>
      <c r="C10" s="155"/>
      <c r="D10" s="156"/>
      <c r="E10" s="2"/>
      <c r="F10" s="2"/>
      <c r="G10" s="2">
        <f t="shared" si="0"/>
        <v>33.5</v>
      </c>
    </row>
    <row r="11" spans="1:7">
      <c r="A11" s="157"/>
      <c r="B11" s="157"/>
      <c r="C11" s="157"/>
      <c r="D11" s="157"/>
      <c r="E11" s="57"/>
      <c r="F11" s="57"/>
      <c r="G11" s="2">
        <f t="shared" si="0"/>
        <v>33.5</v>
      </c>
    </row>
    <row r="12" spans="1:7">
      <c r="A12" s="143"/>
      <c r="B12" s="143"/>
      <c r="C12" s="143"/>
      <c r="D12" s="144"/>
      <c r="E12" s="88"/>
      <c r="F12" s="2"/>
      <c r="G12" s="2">
        <f t="shared" si="0"/>
        <v>33.5</v>
      </c>
    </row>
    <row r="13" spans="1:7">
      <c r="A13" s="143"/>
      <c r="B13" s="143"/>
      <c r="C13" s="143"/>
      <c r="D13" s="144"/>
      <c r="E13" s="95"/>
      <c r="F13" s="2"/>
      <c r="G13" s="2">
        <f t="shared" si="0"/>
        <v>33.5</v>
      </c>
    </row>
    <row r="14" spans="1:7">
      <c r="A14" s="154"/>
      <c r="B14" s="155"/>
      <c r="C14" s="155"/>
      <c r="D14" s="156"/>
      <c r="E14" s="2"/>
      <c r="F14" s="2"/>
      <c r="G14" s="2">
        <f t="shared" si="0"/>
        <v>33.5</v>
      </c>
    </row>
    <row r="15" spans="1:7">
      <c r="A15" s="154"/>
      <c r="B15" s="155"/>
      <c r="C15" s="155"/>
      <c r="D15" s="156"/>
      <c r="E15" s="2"/>
      <c r="F15" s="2"/>
      <c r="G15" s="2">
        <f t="shared" si="0"/>
        <v>33.5</v>
      </c>
    </row>
    <row r="16" spans="1:7">
      <c r="A16" s="154"/>
      <c r="B16" s="155"/>
      <c r="C16" s="155"/>
      <c r="D16" s="156"/>
      <c r="E16" s="2"/>
      <c r="F16" s="2"/>
      <c r="G16" s="2">
        <f t="shared" si="0"/>
        <v>33.5</v>
      </c>
    </row>
    <row r="17" spans="1:7">
      <c r="A17" s="154"/>
      <c r="B17" s="155"/>
      <c r="C17" s="155"/>
      <c r="D17" s="156"/>
      <c r="E17" s="2"/>
      <c r="F17" s="2"/>
      <c r="G17" s="2">
        <f t="shared" si="0"/>
        <v>33.5</v>
      </c>
    </row>
    <row r="18" spans="1:7">
      <c r="A18" s="154"/>
      <c r="B18" s="155"/>
      <c r="C18" s="155"/>
      <c r="D18" s="156"/>
      <c r="E18" s="2"/>
      <c r="F18" s="2"/>
      <c r="G18" s="2">
        <f t="shared" si="0"/>
        <v>33.5</v>
      </c>
    </row>
    <row r="19" spans="1:7">
      <c r="A19" s="154"/>
      <c r="B19" s="155"/>
      <c r="C19" s="155"/>
      <c r="D19" s="156"/>
      <c r="E19" s="2"/>
      <c r="F19" s="2"/>
      <c r="G19" s="2">
        <f t="shared" si="0"/>
        <v>33.5</v>
      </c>
    </row>
    <row r="20" spans="1:7">
      <c r="A20" s="154"/>
      <c r="B20" s="155"/>
      <c r="C20" s="155"/>
      <c r="D20" s="156"/>
      <c r="E20" s="2"/>
      <c r="F20" s="2"/>
      <c r="G20" s="2">
        <f t="shared" si="0"/>
        <v>33.5</v>
      </c>
    </row>
    <row r="21" spans="1:7">
      <c r="A21" s="154"/>
      <c r="B21" s="155"/>
      <c r="C21" s="155"/>
      <c r="D21" s="156"/>
      <c r="E21" s="2"/>
      <c r="F21" s="2"/>
      <c r="G21" s="2">
        <f t="shared" si="0"/>
        <v>33.5</v>
      </c>
    </row>
    <row r="22" spans="1:7">
      <c r="A22" s="154"/>
      <c r="B22" s="155"/>
      <c r="C22" s="155"/>
      <c r="D22" s="156"/>
      <c r="E22" s="2"/>
      <c r="F22" s="2"/>
      <c r="G22" s="2">
        <f t="shared" si="0"/>
        <v>33.5</v>
      </c>
    </row>
    <row r="23" spans="1:7">
      <c r="A23" s="154"/>
      <c r="B23" s="155"/>
      <c r="C23" s="155"/>
      <c r="D23" s="156"/>
      <c r="E23" s="2"/>
      <c r="F23" s="2"/>
      <c r="G23" s="2">
        <f t="shared" si="0"/>
        <v>33.5</v>
      </c>
    </row>
    <row r="24" spans="1:7">
      <c r="A24" s="154"/>
      <c r="B24" s="155"/>
      <c r="C24" s="155"/>
      <c r="D24" s="156"/>
      <c r="E24" s="2"/>
      <c r="F24" s="2"/>
      <c r="G24" s="2">
        <f t="shared" si="0"/>
        <v>33.5</v>
      </c>
    </row>
    <row r="25" spans="1:7">
      <c r="A25" s="154"/>
      <c r="B25" s="155"/>
      <c r="C25" s="155"/>
      <c r="D25" s="156"/>
      <c r="E25" s="2"/>
      <c r="F25" s="2"/>
      <c r="G25" s="2">
        <f t="shared" si="0"/>
        <v>33.5</v>
      </c>
    </row>
    <row r="26" spans="1:7">
      <c r="A26" s="154"/>
      <c r="B26" s="155"/>
      <c r="C26" s="155"/>
      <c r="D26" s="156"/>
      <c r="E26" s="2"/>
      <c r="F26" s="2"/>
      <c r="G26" s="2">
        <f t="shared" si="0"/>
        <v>33.5</v>
      </c>
    </row>
    <row r="27" spans="1:7">
      <c r="A27" s="154"/>
      <c r="B27" s="155"/>
      <c r="C27" s="155"/>
      <c r="D27" s="156"/>
      <c r="E27" s="2"/>
      <c r="F27" s="2"/>
      <c r="G27" s="2">
        <f t="shared" si="0"/>
        <v>33.5</v>
      </c>
    </row>
    <row r="28" spans="1:7">
      <c r="A28" s="154"/>
      <c r="B28" s="155"/>
      <c r="C28" s="155"/>
      <c r="D28" s="156"/>
      <c r="E28" s="2"/>
      <c r="F28" s="2"/>
      <c r="G28" s="2">
        <f t="shared" si="0"/>
        <v>33.5</v>
      </c>
    </row>
    <row r="29" spans="1:7">
      <c r="A29" s="154"/>
      <c r="B29" s="155"/>
      <c r="C29" s="155"/>
      <c r="D29" s="156"/>
      <c r="E29" s="2"/>
      <c r="F29" s="2"/>
      <c r="G29" s="2">
        <f t="shared" si="0"/>
        <v>33.5</v>
      </c>
    </row>
    <row r="30" spans="1:7">
      <c r="A30" s="154"/>
      <c r="B30" s="155"/>
      <c r="C30" s="155"/>
      <c r="D30" s="156"/>
      <c r="E30" s="2"/>
      <c r="F30" s="2"/>
      <c r="G30" s="2">
        <f t="shared" si="0"/>
        <v>33.5</v>
      </c>
    </row>
    <row r="31" spans="1:7">
      <c r="A31" s="154"/>
      <c r="B31" s="155"/>
      <c r="C31" s="155"/>
      <c r="D31" s="156"/>
      <c r="E31" s="2"/>
      <c r="F31" s="2"/>
      <c r="G31" s="2">
        <f t="shared" si="0"/>
        <v>33.5</v>
      </c>
    </row>
    <row r="32" spans="1:7">
      <c r="A32" s="154"/>
      <c r="B32" s="155"/>
      <c r="C32" s="155"/>
      <c r="D32" s="156"/>
      <c r="E32" s="2"/>
      <c r="F32" s="2"/>
      <c r="G32" s="2">
        <f t="shared" si="0"/>
        <v>33.5</v>
      </c>
    </row>
    <row r="33" spans="1:14">
      <c r="A33" s="154"/>
      <c r="B33" s="155"/>
      <c r="C33" s="155"/>
      <c r="D33" s="156"/>
      <c r="E33" s="2"/>
      <c r="F33" s="2"/>
      <c r="G33" s="2">
        <f t="shared" si="0"/>
        <v>33.5</v>
      </c>
    </row>
    <row r="34" spans="1:14">
      <c r="A34" s="154"/>
      <c r="B34" s="155"/>
      <c r="C34" s="155"/>
      <c r="D34" s="156"/>
      <c r="E34" s="2"/>
      <c r="F34" s="2"/>
      <c r="G34" s="2">
        <f t="shared" si="0"/>
        <v>33.5</v>
      </c>
    </row>
    <row r="35" spans="1:14" ht="24" customHeight="1">
      <c r="A35" s="139" t="s">
        <v>383</v>
      </c>
      <c r="B35" s="140"/>
      <c r="C35" s="140"/>
      <c r="D35" s="140"/>
      <c r="E35" s="140"/>
      <c r="F35" s="141"/>
      <c r="G35" s="20">
        <f>SUM(I35:N35)</f>
        <v>33.5</v>
      </c>
      <c r="I35" s="35">
        <f>LARGE(F4:F34,1)</f>
        <v>33.5</v>
      </c>
      <c r="J35" s="35">
        <f>LARGE(F4:F34,2)</f>
        <v>0</v>
      </c>
      <c r="K35" s="35">
        <f>LARGE(F4:F34,3)</f>
        <v>0</v>
      </c>
      <c r="L35" s="35">
        <f>LARGE(F4:F34,4)</f>
        <v>0</v>
      </c>
      <c r="M35" s="35">
        <f>LARGE(F4:F34,5)</f>
        <v>0</v>
      </c>
      <c r="N35" s="35"/>
    </row>
    <row r="36" spans="1:14">
      <c r="I36" s="22"/>
      <c r="J36" s="22"/>
      <c r="K36" s="22"/>
      <c r="L36" s="22"/>
      <c r="M36" s="22"/>
      <c r="N36" s="22"/>
    </row>
  </sheetData>
  <mergeCells count="34">
    <mergeCell ref="A13:D13"/>
    <mergeCell ref="A1:G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25:D25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2:D32"/>
    <mergeCell ref="A33:D33"/>
    <mergeCell ref="A34:D34"/>
    <mergeCell ref="A35:F35"/>
    <mergeCell ref="A26:D26"/>
    <mergeCell ref="A27:D27"/>
    <mergeCell ref="A28:D28"/>
    <mergeCell ref="A29:D29"/>
    <mergeCell ref="A30:D30"/>
    <mergeCell ref="A31:D31"/>
  </mergeCells>
  <hyperlinks>
    <hyperlink ref="A4" r:id="rId1" tooltip="Copa Federacion Vasca de Golf" display="http://www.randa.org/en/WAGR/Events/Event detail.aspx?event=4455&amp;isMens=False"/>
  </hyperlinks>
  <pageMargins left="0.7" right="0.7" top="0.75" bottom="0.75" header="0.3" footer="0.3"/>
  <pageSetup paperSize="9" orientation="portrait" r:id="rId2"/>
</worksheet>
</file>

<file path=xl/worksheets/sheet88.xml><?xml version="1.0" encoding="utf-8"?>
<worksheet xmlns="http://schemas.openxmlformats.org/spreadsheetml/2006/main" xmlns:r="http://schemas.openxmlformats.org/officeDocument/2006/relationships">
  <dimension ref="A1:N36"/>
  <sheetViews>
    <sheetView topLeftCell="A16" workbookViewId="0">
      <selection activeCell="A3" sqref="A3:D3"/>
    </sheetView>
  </sheetViews>
  <sheetFormatPr baseColWidth="10" defaultRowHeight="15"/>
  <cols>
    <col min="1" max="16384" width="11.42578125" style="94"/>
  </cols>
  <sheetData>
    <row r="1" spans="1:7" ht="15" customHeight="1">
      <c r="A1" s="137" t="s">
        <v>425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06" t="s">
        <v>2</v>
      </c>
      <c r="F3" s="106" t="s">
        <v>3</v>
      </c>
      <c r="G3" s="5" t="s">
        <v>4</v>
      </c>
    </row>
    <row r="4" spans="1:7" ht="15" customHeight="1">
      <c r="A4" s="145" t="s">
        <v>419</v>
      </c>
      <c r="B4" s="145"/>
      <c r="C4" s="145"/>
      <c r="D4" s="145"/>
      <c r="E4" s="95" t="s">
        <v>412</v>
      </c>
      <c r="F4" s="95">
        <v>28</v>
      </c>
      <c r="G4" s="2">
        <f>SUM(F4)</f>
        <v>28</v>
      </c>
    </row>
    <row r="5" spans="1:7" ht="15" customHeight="1">
      <c r="A5" s="150"/>
      <c r="B5" s="150"/>
      <c r="C5" s="150"/>
      <c r="D5" s="151"/>
      <c r="E5" s="95"/>
      <c r="F5" s="95">
        <v>0</v>
      </c>
      <c r="G5" s="2">
        <f t="shared" ref="G5:G34" si="0">SUM(G4,F5)</f>
        <v>28</v>
      </c>
    </row>
    <row r="6" spans="1:7" ht="15" customHeight="1">
      <c r="A6" s="150"/>
      <c r="B6" s="150"/>
      <c r="C6" s="150"/>
      <c r="D6" s="151"/>
      <c r="E6" s="95"/>
      <c r="F6" s="95">
        <v>0</v>
      </c>
      <c r="G6" s="2">
        <f t="shared" si="0"/>
        <v>28</v>
      </c>
    </row>
    <row r="7" spans="1:7" ht="15" customHeight="1">
      <c r="A7" s="150"/>
      <c r="B7" s="150"/>
      <c r="C7" s="150"/>
      <c r="D7" s="151"/>
      <c r="E7" s="95"/>
      <c r="F7" s="95">
        <v>0</v>
      </c>
      <c r="G7" s="2">
        <f t="shared" si="0"/>
        <v>28</v>
      </c>
    </row>
    <row r="8" spans="1:7" ht="15" customHeight="1">
      <c r="A8" s="150"/>
      <c r="B8" s="150"/>
      <c r="C8" s="150"/>
      <c r="D8" s="151"/>
      <c r="E8" s="95"/>
      <c r="F8" s="95">
        <v>0</v>
      </c>
      <c r="G8" s="2">
        <f t="shared" si="0"/>
        <v>28</v>
      </c>
    </row>
    <row r="9" spans="1:7" ht="15" customHeight="1">
      <c r="A9" s="152"/>
      <c r="B9" s="152"/>
      <c r="C9" s="152"/>
      <c r="D9" s="153"/>
      <c r="E9" s="95"/>
      <c r="F9" s="95">
        <v>0</v>
      </c>
      <c r="G9" s="2">
        <f t="shared" si="0"/>
        <v>28</v>
      </c>
    </row>
    <row r="10" spans="1:7">
      <c r="A10" s="154"/>
      <c r="B10" s="155"/>
      <c r="C10" s="155"/>
      <c r="D10" s="156"/>
      <c r="E10" s="2"/>
      <c r="F10" s="2"/>
      <c r="G10" s="2">
        <f t="shared" si="0"/>
        <v>28</v>
      </c>
    </row>
    <row r="11" spans="1:7">
      <c r="A11" s="157"/>
      <c r="B11" s="157"/>
      <c r="C11" s="157"/>
      <c r="D11" s="157"/>
      <c r="E11" s="57"/>
      <c r="F11" s="57"/>
      <c r="G11" s="2">
        <f t="shared" si="0"/>
        <v>28</v>
      </c>
    </row>
    <row r="12" spans="1:7">
      <c r="A12" s="143"/>
      <c r="B12" s="143"/>
      <c r="C12" s="143"/>
      <c r="D12" s="144"/>
      <c r="E12" s="88"/>
      <c r="F12" s="2"/>
      <c r="G12" s="2">
        <f t="shared" si="0"/>
        <v>28</v>
      </c>
    </row>
    <row r="13" spans="1:7">
      <c r="A13" s="143"/>
      <c r="B13" s="143"/>
      <c r="C13" s="143"/>
      <c r="D13" s="144"/>
      <c r="E13" s="95"/>
      <c r="F13" s="2"/>
      <c r="G13" s="2">
        <f t="shared" si="0"/>
        <v>28</v>
      </c>
    </row>
    <row r="14" spans="1:7">
      <c r="A14" s="154"/>
      <c r="B14" s="155"/>
      <c r="C14" s="155"/>
      <c r="D14" s="156"/>
      <c r="E14" s="2"/>
      <c r="F14" s="2"/>
      <c r="G14" s="2">
        <f t="shared" si="0"/>
        <v>28</v>
      </c>
    </row>
    <row r="15" spans="1:7">
      <c r="A15" s="154"/>
      <c r="B15" s="155"/>
      <c r="C15" s="155"/>
      <c r="D15" s="156"/>
      <c r="E15" s="2"/>
      <c r="F15" s="2"/>
      <c r="G15" s="2">
        <f t="shared" si="0"/>
        <v>28</v>
      </c>
    </row>
    <row r="16" spans="1:7">
      <c r="A16" s="154"/>
      <c r="B16" s="155"/>
      <c r="C16" s="155"/>
      <c r="D16" s="156"/>
      <c r="E16" s="2"/>
      <c r="F16" s="2"/>
      <c r="G16" s="2">
        <f t="shared" si="0"/>
        <v>28</v>
      </c>
    </row>
    <row r="17" spans="1:7">
      <c r="A17" s="154"/>
      <c r="B17" s="155"/>
      <c r="C17" s="155"/>
      <c r="D17" s="156"/>
      <c r="E17" s="2"/>
      <c r="F17" s="2"/>
      <c r="G17" s="2">
        <f t="shared" si="0"/>
        <v>28</v>
      </c>
    </row>
    <row r="18" spans="1:7">
      <c r="A18" s="154"/>
      <c r="B18" s="155"/>
      <c r="C18" s="155"/>
      <c r="D18" s="156"/>
      <c r="E18" s="2"/>
      <c r="F18" s="2"/>
      <c r="G18" s="2">
        <f t="shared" si="0"/>
        <v>28</v>
      </c>
    </row>
    <row r="19" spans="1:7">
      <c r="A19" s="154"/>
      <c r="B19" s="155"/>
      <c r="C19" s="155"/>
      <c r="D19" s="156"/>
      <c r="E19" s="2"/>
      <c r="F19" s="2"/>
      <c r="G19" s="2">
        <f t="shared" si="0"/>
        <v>28</v>
      </c>
    </row>
    <row r="20" spans="1:7">
      <c r="A20" s="154"/>
      <c r="B20" s="155"/>
      <c r="C20" s="155"/>
      <c r="D20" s="156"/>
      <c r="E20" s="2"/>
      <c r="F20" s="2"/>
      <c r="G20" s="2">
        <f t="shared" si="0"/>
        <v>28</v>
      </c>
    </row>
    <row r="21" spans="1:7">
      <c r="A21" s="154"/>
      <c r="B21" s="155"/>
      <c r="C21" s="155"/>
      <c r="D21" s="156"/>
      <c r="E21" s="2"/>
      <c r="F21" s="2"/>
      <c r="G21" s="2">
        <f t="shared" si="0"/>
        <v>28</v>
      </c>
    </row>
    <row r="22" spans="1:7">
      <c r="A22" s="154"/>
      <c r="B22" s="155"/>
      <c r="C22" s="155"/>
      <c r="D22" s="156"/>
      <c r="E22" s="2"/>
      <c r="F22" s="2"/>
      <c r="G22" s="2">
        <f t="shared" si="0"/>
        <v>28</v>
      </c>
    </row>
    <row r="23" spans="1:7">
      <c r="A23" s="154"/>
      <c r="B23" s="155"/>
      <c r="C23" s="155"/>
      <c r="D23" s="156"/>
      <c r="E23" s="2"/>
      <c r="F23" s="2"/>
      <c r="G23" s="2">
        <f t="shared" si="0"/>
        <v>28</v>
      </c>
    </row>
    <row r="24" spans="1:7">
      <c r="A24" s="154"/>
      <c r="B24" s="155"/>
      <c r="C24" s="155"/>
      <c r="D24" s="156"/>
      <c r="E24" s="2"/>
      <c r="F24" s="2"/>
      <c r="G24" s="2">
        <f t="shared" si="0"/>
        <v>28</v>
      </c>
    </row>
    <row r="25" spans="1:7">
      <c r="A25" s="154"/>
      <c r="B25" s="155"/>
      <c r="C25" s="155"/>
      <c r="D25" s="156"/>
      <c r="E25" s="2"/>
      <c r="F25" s="2"/>
      <c r="G25" s="2">
        <f t="shared" si="0"/>
        <v>28</v>
      </c>
    </row>
    <row r="26" spans="1:7">
      <c r="A26" s="154"/>
      <c r="B26" s="155"/>
      <c r="C26" s="155"/>
      <c r="D26" s="156"/>
      <c r="E26" s="2"/>
      <c r="F26" s="2"/>
      <c r="G26" s="2">
        <f t="shared" si="0"/>
        <v>28</v>
      </c>
    </row>
    <row r="27" spans="1:7">
      <c r="A27" s="154"/>
      <c r="B27" s="155"/>
      <c r="C27" s="155"/>
      <c r="D27" s="156"/>
      <c r="E27" s="2"/>
      <c r="F27" s="2"/>
      <c r="G27" s="2">
        <f t="shared" si="0"/>
        <v>28</v>
      </c>
    </row>
    <row r="28" spans="1:7">
      <c r="A28" s="154"/>
      <c r="B28" s="155"/>
      <c r="C28" s="155"/>
      <c r="D28" s="156"/>
      <c r="E28" s="2"/>
      <c r="F28" s="2"/>
      <c r="G28" s="2">
        <f t="shared" si="0"/>
        <v>28</v>
      </c>
    </row>
    <row r="29" spans="1:7">
      <c r="A29" s="154"/>
      <c r="B29" s="155"/>
      <c r="C29" s="155"/>
      <c r="D29" s="156"/>
      <c r="E29" s="2"/>
      <c r="F29" s="2"/>
      <c r="G29" s="2">
        <f t="shared" si="0"/>
        <v>28</v>
      </c>
    </row>
    <row r="30" spans="1:7">
      <c r="A30" s="154"/>
      <c r="B30" s="155"/>
      <c r="C30" s="155"/>
      <c r="D30" s="156"/>
      <c r="E30" s="2"/>
      <c r="F30" s="2"/>
      <c r="G30" s="2">
        <f t="shared" si="0"/>
        <v>28</v>
      </c>
    </row>
    <row r="31" spans="1:7">
      <c r="A31" s="154"/>
      <c r="B31" s="155"/>
      <c r="C31" s="155"/>
      <c r="D31" s="156"/>
      <c r="E31" s="2"/>
      <c r="F31" s="2"/>
      <c r="G31" s="2">
        <f t="shared" si="0"/>
        <v>28</v>
      </c>
    </row>
    <row r="32" spans="1:7">
      <c r="A32" s="154"/>
      <c r="B32" s="155"/>
      <c r="C32" s="155"/>
      <c r="D32" s="156"/>
      <c r="E32" s="2"/>
      <c r="F32" s="2"/>
      <c r="G32" s="2">
        <f t="shared" si="0"/>
        <v>28</v>
      </c>
    </row>
    <row r="33" spans="1:14">
      <c r="A33" s="154"/>
      <c r="B33" s="155"/>
      <c r="C33" s="155"/>
      <c r="D33" s="156"/>
      <c r="E33" s="2"/>
      <c r="F33" s="2"/>
      <c r="G33" s="2">
        <f t="shared" si="0"/>
        <v>28</v>
      </c>
    </row>
    <row r="34" spans="1:14">
      <c r="A34" s="154"/>
      <c r="B34" s="155"/>
      <c r="C34" s="155"/>
      <c r="D34" s="156"/>
      <c r="E34" s="2"/>
      <c r="F34" s="2"/>
      <c r="G34" s="2">
        <f t="shared" si="0"/>
        <v>28</v>
      </c>
    </row>
    <row r="35" spans="1:14" ht="24" customHeight="1">
      <c r="A35" s="139" t="s">
        <v>383</v>
      </c>
      <c r="B35" s="140"/>
      <c r="C35" s="140"/>
      <c r="D35" s="140"/>
      <c r="E35" s="140"/>
      <c r="F35" s="141"/>
      <c r="G35" s="20">
        <f>SUM(I35:N35)</f>
        <v>28</v>
      </c>
      <c r="I35" s="35">
        <f>LARGE(F4:F34,1)</f>
        <v>28</v>
      </c>
      <c r="J35" s="35">
        <f>LARGE(F4:F34,2)</f>
        <v>0</v>
      </c>
      <c r="K35" s="35">
        <f>LARGE(F4:F34,3)</f>
        <v>0</v>
      </c>
      <c r="L35" s="35">
        <f>LARGE(F4:F34,4)</f>
        <v>0</v>
      </c>
      <c r="M35" s="35">
        <f>LARGE(F4:F34,5)</f>
        <v>0</v>
      </c>
      <c r="N35" s="35"/>
    </row>
    <row r="36" spans="1:14">
      <c r="I36" s="22"/>
      <c r="J36" s="22"/>
      <c r="K36" s="22"/>
      <c r="L36" s="22"/>
      <c r="M36" s="22"/>
      <c r="N36" s="22"/>
    </row>
  </sheetData>
  <mergeCells count="34">
    <mergeCell ref="A13:D13"/>
    <mergeCell ref="A1:G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25:D25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2:D32"/>
    <mergeCell ref="A33:D33"/>
    <mergeCell ref="A34:D34"/>
    <mergeCell ref="A35:F35"/>
    <mergeCell ref="A26:D26"/>
    <mergeCell ref="A27:D27"/>
    <mergeCell ref="A28:D28"/>
    <mergeCell ref="A29:D29"/>
    <mergeCell ref="A30:D30"/>
    <mergeCell ref="A31:D31"/>
  </mergeCells>
  <hyperlinks>
    <hyperlink ref="A4" r:id="rId1" tooltip="Copa Federacion Vasca de Golf" display="http://www.randa.org/en/WAGR/Events/Event detail.aspx?event=4455&amp;isMens=False"/>
  </hyperlinks>
  <pageMargins left="0.7" right="0.7" top="0.75" bottom="0.75" header="0.3" footer="0.3"/>
  <pageSetup paperSize="9" orientation="portrait" r:id="rId2"/>
</worksheet>
</file>

<file path=xl/worksheets/sheet89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G37" sqref="G37"/>
    </sheetView>
  </sheetViews>
  <sheetFormatPr baseColWidth="10" defaultRowHeight="15"/>
  <cols>
    <col min="1" max="16384" width="11.42578125" style="94"/>
  </cols>
  <sheetData>
    <row r="1" spans="1:7" ht="15" customHeight="1">
      <c r="A1" s="137" t="s">
        <v>449</v>
      </c>
      <c r="B1" s="137"/>
      <c r="C1" s="137"/>
      <c r="D1" s="137"/>
      <c r="E1" s="137"/>
      <c r="F1" s="137"/>
      <c r="G1" s="137"/>
    </row>
    <row r="2" spans="1:7" ht="15" customHeight="1">
      <c r="A2" s="137"/>
      <c r="B2" s="137"/>
      <c r="C2" s="137"/>
      <c r="D2" s="137"/>
      <c r="E2" s="137"/>
      <c r="F2" s="137"/>
      <c r="G2" s="137"/>
    </row>
    <row r="3" spans="1:7">
      <c r="A3" s="138" t="s">
        <v>1</v>
      </c>
      <c r="B3" s="138"/>
      <c r="C3" s="138"/>
      <c r="D3" s="138"/>
      <c r="E3" s="119" t="s">
        <v>2</v>
      </c>
      <c r="F3" s="119" t="s">
        <v>3</v>
      </c>
      <c r="G3" s="5" t="s">
        <v>4</v>
      </c>
    </row>
    <row r="4" spans="1:7" ht="15" customHeight="1">
      <c r="A4" s="145" t="s">
        <v>446</v>
      </c>
      <c r="B4" s="145"/>
      <c r="C4" s="145"/>
      <c r="D4" s="145"/>
      <c r="E4" s="95" t="s">
        <v>409</v>
      </c>
      <c r="F4" s="95">
        <v>14</v>
      </c>
      <c r="G4" s="2">
        <f>SUM(F4)</f>
        <v>14</v>
      </c>
    </row>
    <row r="5" spans="1:7" ht="15" customHeight="1">
      <c r="A5" s="152" t="s">
        <v>448</v>
      </c>
      <c r="B5" s="152"/>
      <c r="C5" s="152"/>
      <c r="D5" s="152"/>
      <c r="E5" s="95" t="s">
        <v>447</v>
      </c>
      <c r="F5" s="95">
        <v>27.75</v>
      </c>
      <c r="G5" s="2">
        <f t="shared" ref="G5:G35" si="0">SUM(G4,F5)</f>
        <v>41.75</v>
      </c>
    </row>
    <row r="6" spans="1:7">
      <c r="A6" s="9"/>
      <c r="B6" s="120"/>
      <c r="C6" s="120"/>
      <c r="D6" s="121"/>
      <c r="E6" s="2"/>
      <c r="F6" s="2"/>
      <c r="G6" s="2">
        <f t="shared" si="0"/>
        <v>41.75</v>
      </c>
    </row>
    <row r="7" spans="1:7">
      <c r="A7" s="9"/>
      <c r="B7" s="120"/>
      <c r="C7" s="120"/>
      <c r="D7" s="121"/>
      <c r="E7" s="2"/>
      <c r="F7" s="2"/>
      <c r="G7" s="2">
        <f t="shared" si="0"/>
        <v>41.75</v>
      </c>
    </row>
    <row r="8" spans="1:7">
      <c r="A8" s="9"/>
      <c r="B8" s="120"/>
      <c r="C8" s="120"/>
      <c r="D8" s="121"/>
      <c r="E8" s="2"/>
      <c r="F8" s="2"/>
      <c r="G8" s="2">
        <f t="shared" si="0"/>
        <v>41.75</v>
      </c>
    </row>
    <row r="9" spans="1:7">
      <c r="A9" s="9"/>
      <c r="B9" s="120"/>
      <c r="C9" s="120"/>
      <c r="D9" s="121"/>
      <c r="E9" s="2"/>
      <c r="F9" s="2"/>
      <c r="G9" s="2">
        <f t="shared" si="0"/>
        <v>41.75</v>
      </c>
    </row>
    <row r="10" spans="1:7">
      <c r="A10" s="9"/>
      <c r="B10" s="120"/>
      <c r="C10" s="120"/>
      <c r="D10" s="121"/>
      <c r="E10" s="2"/>
      <c r="F10" s="2"/>
      <c r="G10" s="2">
        <f t="shared" si="0"/>
        <v>41.75</v>
      </c>
    </row>
    <row r="11" spans="1:7">
      <c r="A11" s="9"/>
      <c r="B11" s="120"/>
      <c r="C11" s="120"/>
      <c r="D11" s="121"/>
      <c r="E11" s="2"/>
      <c r="F11" s="2"/>
      <c r="G11" s="2">
        <f t="shared" si="0"/>
        <v>41.75</v>
      </c>
    </row>
    <row r="12" spans="1:7">
      <c r="A12" s="9"/>
      <c r="B12" s="120"/>
      <c r="C12" s="120"/>
      <c r="D12" s="121"/>
      <c r="E12" s="2"/>
      <c r="F12" s="2"/>
      <c r="G12" s="2">
        <f t="shared" si="0"/>
        <v>41.75</v>
      </c>
    </row>
    <row r="13" spans="1:7">
      <c r="A13" s="9"/>
      <c r="B13" s="120"/>
      <c r="C13" s="120"/>
      <c r="D13" s="121"/>
      <c r="E13" s="2"/>
      <c r="F13" s="2"/>
      <c r="G13" s="2">
        <f t="shared" si="0"/>
        <v>41.75</v>
      </c>
    </row>
    <row r="14" spans="1:7">
      <c r="A14" s="9"/>
      <c r="B14" s="120"/>
      <c r="C14" s="120"/>
      <c r="D14" s="121"/>
      <c r="E14" s="2"/>
      <c r="F14" s="2"/>
      <c r="G14" s="2">
        <f t="shared" si="0"/>
        <v>41.75</v>
      </c>
    </row>
    <row r="15" spans="1:7">
      <c r="A15" s="9"/>
      <c r="B15" s="120"/>
      <c r="C15" s="120"/>
      <c r="D15" s="121"/>
      <c r="E15" s="2"/>
      <c r="F15" s="2"/>
      <c r="G15" s="2">
        <f t="shared" si="0"/>
        <v>41.75</v>
      </c>
    </row>
    <row r="16" spans="1:7">
      <c r="A16" s="9"/>
      <c r="B16" s="120"/>
      <c r="C16" s="120"/>
      <c r="D16" s="121"/>
      <c r="E16" s="2"/>
      <c r="F16" s="2"/>
      <c r="G16" s="2">
        <f t="shared" si="0"/>
        <v>41.75</v>
      </c>
    </row>
    <row r="17" spans="1:7">
      <c r="A17" s="9"/>
      <c r="B17" s="120"/>
      <c r="C17" s="120"/>
      <c r="D17" s="121"/>
      <c r="E17" s="2"/>
      <c r="F17" s="2"/>
      <c r="G17" s="2">
        <f t="shared" si="0"/>
        <v>41.75</v>
      </c>
    </row>
    <row r="18" spans="1:7">
      <c r="A18" s="9"/>
      <c r="B18" s="120"/>
      <c r="C18" s="120"/>
      <c r="D18" s="121"/>
      <c r="E18" s="2"/>
      <c r="F18" s="2"/>
      <c r="G18" s="2">
        <f t="shared" si="0"/>
        <v>41.75</v>
      </c>
    </row>
    <row r="19" spans="1:7">
      <c r="A19" s="9"/>
      <c r="B19" s="120"/>
      <c r="C19" s="120"/>
      <c r="D19" s="121"/>
      <c r="E19" s="2"/>
      <c r="F19" s="2"/>
      <c r="G19" s="2">
        <f t="shared" si="0"/>
        <v>41.75</v>
      </c>
    </row>
    <row r="20" spans="1:7">
      <c r="A20" s="9"/>
      <c r="B20" s="120"/>
      <c r="C20" s="120"/>
      <c r="D20" s="121"/>
      <c r="E20" s="2"/>
      <c r="F20" s="2"/>
      <c r="G20" s="2">
        <f t="shared" si="0"/>
        <v>41.75</v>
      </c>
    </row>
    <row r="21" spans="1:7">
      <c r="A21" s="9"/>
      <c r="B21" s="120"/>
      <c r="C21" s="120"/>
      <c r="D21" s="121"/>
      <c r="E21" s="2"/>
      <c r="F21" s="2"/>
      <c r="G21" s="2">
        <f t="shared" si="0"/>
        <v>41.75</v>
      </c>
    </row>
    <row r="22" spans="1:7">
      <c r="A22" s="9"/>
      <c r="B22" s="120"/>
      <c r="C22" s="120"/>
      <c r="D22" s="121"/>
      <c r="E22" s="2"/>
      <c r="F22" s="2"/>
      <c r="G22" s="2">
        <f t="shared" si="0"/>
        <v>41.75</v>
      </c>
    </row>
    <row r="23" spans="1:7">
      <c r="A23" s="9"/>
      <c r="B23" s="120"/>
      <c r="C23" s="120"/>
      <c r="D23" s="121"/>
      <c r="E23" s="2"/>
      <c r="F23" s="2"/>
      <c r="G23" s="2">
        <f t="shared" si="0"/>
        <v>41.75</v>
      </c>
    </row>
    <row r="24" spans="1:7">
      <c r="A24" s="9"/>
      <c r="B24" s="120"/>
      <c r="C24" s="120"/>
      <c r="D24" s="121"/>
      <c r="E24" s="2"/>
      <c r="F24" s="2"/>
      <c r="G24" s="2">
        <f t="shared" si="0"/>
        <v>41.75</v>
      </c>
    </row>
    <row r="25" spans="1:7">
      <c r="A25" s="9"/>
      <c r="B25" s="120"/>
      <c r="C25" s="120"/>
      <c r="D25" s="121"/>
      <c r="E25" s="2"/>
      <c r="F25" s="2"/>
      <c r="G25" s="2">
        <f t="shared" si="0"/>
        <v>41.75</v>
      </c>
    </row>
    <row r="26" spans="1:7">
      <c r="A26" s="9"/>
      <c r="B26" s="120"/>
      <c r="C26" s="120"/>
      <c r="D26" s="121"/>
      <c r="E26" s="2"/>
      <c r="F26" s="2"/>
      <c r="G26" s="2">
        <f t="shared" si="0"/>
        <v>41.75</v>
      </c>
    </row>
    <row r="27" spans="1:7">
      <c r="A27" s="9"/>
      <c r="B27" s="120"/>
      <c r="C27" s="120"/>
      <c r="D27" s="121"/>
      <c r="E27" s="2"/>
      <c r="F27" s="2"/>
      <c r="G27" s="2">
        <f t="shared" si="0"/>
        <v>41.75</v>
      </c>
    </row>
    <row r="28" spans="1:7">
      <c r="A28" s="9"/>
      <c r="B28" s="120"/>
      <c r="C28" s="120"/>
      <c r="D28" s="121"/>
      <c r="E28" s="2"/>
      <c r="F28" s="2"/>
      <c r="G28" s="2">
        <f t="shared" si="0"/>
        <v>41.75</v>
      </c>
    </row>
    <row r="29" spans="1:7">
      <c r="A29" s="9"/>
      <c r="B29" s="120"/>
      <c r="C29" s="120"/>
      <c r="D29" s="121"/>
      <c r="E29" s="2"/>
      <c r="F29" s="2"/>
      <c r="G29" s="2">
        <f t="shared" si="0"/>
        <v>41.75</v>
      </c>
    </row>
    <row r="30" spans="1:7">
      <c r="A30" s="9"/>
      <c r="B30" s="120"/>
      <c r="C30" s="120"/>
      <c r="D30" s="121"/>
      <c r="E30" s="2"/>
      <c r="F30" s="2"/>
      <c r="G30" s="2">
        <f t="shared" si="0"/>
        <v>41.75</v>
      </c>
    </row>
    <row r="31" spans="1:7">
      <c r="A31" s="9"/>
      <c r="B31" s="120"/>
      <c r="C31" s="120"/>
      <c r="D31" s="121"/>
      <c r="E31" s="2"/>
      <c r="F31" s="2"/>
      <c r="G31" s="2">
        <f t="shared" si="0"/>
        <v>41.75</v>
      </c>
    </row>
    <row r="32" spans="1:7">
      <c r="A32" s="9"/>
      <c r="B32" s="120"/>
      <c r="C32" s="120"/>
      <c r="D32" s="121"/>
      <c r="E32" s="2"/>
      <c r="F32" s="2"/>
      <c r="G32" s="2">
        <f t="shared" si="0"/>
        <v>41.75</v>
      </c>
    </row>
    <row r="33" spans="1:14">
      <c r="A33" s="9"/>
      <c r="B33" s="120"/>
      <c r="C33" s="120"/>
      <c r="D33" s="121"/>
      <c r="E33" s="2"/>
      <c r="F33" s="2"/>
      <c r="G33" s="2">
        <f t="shared" si="0"/>
        <v>41.75</v>
      </c>
    </row>
    <row r="34" spans="1:14">
      <c r="A34" s="9"/>
      <c r="B34" s="120"/>
      <c r="C34" s="120"/>
      <c r="D34" s="121"/>
      <c r="E34" s="2"/>
      <c r="F34" s="2"/>
      <c r="G34" s="2">
        <f t="shared" si="0"/>
        <v>41.75</v>
      </c>
    </row>
    <row r="35" spans="1:14">
      <c r="A35" s="9"/>
      <c r="B35" s="120"/>
      <c r="C35" s="120"/>
      <c r="D35" s="121"/>
      <c r="E35" s="2"/>
      <c r="F35" s="2"/>
      <c r="G35" s="2">
        <f t="shared" si="0"/>
        <v>41.75</v>
      </c>
    </row>
    <row r="37" spans="1:14" ht="21">
      <c r="A37" s="139" t="s">
        <v>384</v>
      </c>
      <c r="B37" s="140"/>
      <c r="C37" s="140"/>
      <c r="D37" s="140"/>
      <c r="E37" s="140"/>
      <c r="F37" s="141"/>
      <c r="G37" s="20">
        <f>SUM(I37:J37)</f>
        <v>41.75</v>
      </c>
      <c r="I37" s="35">
        <f>LARGE(F4:F34,1)</f>
        <v>27.75</v>
      </c>
      <c r="J37" s="35">
        <f>LARGE(F4:F34,2)</f>
        <v>14</v>
      </c>
      <c r="K37" s="19" t="e">
        <f>LARGE(F4:F34,3)</f>
        <v>#NUM!</v>
      </c>
      <c r="L37" s="19" t="e">
        <f>LARGE(F4:F34,4)</f>
        <v>#NUM!</v>
      </c>
      <c r="M37" s="19" t="e">
        <f>LARGE(F4:F34,5)</f>
        <v>#NUM!</v>
      </c>
      <c r="N37" s="19" t="e">
        <f>LARGE(F4:F34,6)</f>
        <v>#NUM!</v>
      </c>
    </row>
  </sheetData>
  <mergeCells count="5">
    <mergeCell ref="A1:G2"/>
    <mergeCell ref="A3:D3"/>
    <mergeCell ref="A4:D4"/>
    <mergeCell ref="A5:D5"/>
    <mergeCell ref="A37:F37"/>
  </mergeCells>
  <hyperlinks>
    <hyperlink ref="A4" r:id="rId1" tooltip="US Kids Teen World Championship" display="http://www.randa.org/en/WAGR/Events/Event detail.aspx?event=4402&amp;isMens=False"/>
    <hyperlink ref="A5" r:id="rId2" tooltip="US Kids - European Championship" display="http://www.randa.org/en/WAGR/Events/Event detail.aspx?event=4013&amp;isMens=False"/>
  </hyperlink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>
  <dimension ref="A1:F33"/>
  <sheetViews>
    <sheetView topLeftCell="A13" workbookViewId="0">
      <selection activeCell="B32" sqref="B32"/>
    </sheetView>
  </sheetViews>
  <sheetFormatPr baseColWidth="10" defaultRowHeight="15"/>
  <cols>
    <col min="1" max="1" width="7.5703125" customWidth="1"/>
    <col min="2" max="2" width="23.5703125" customWidth="1"/>
    <col min="3" max="3" width="40.85546875" customWidth="1"/>
    <col min="4" max="4" width="22.42578125" customWidth="1"/>
    <col min="5" max="5" width="29.7109375" customWidth="1"/>
  </cols>
  <sheetData>
    <row r="1" spans="1:5">
      <c r="E1" s="60" t="s">
        <v>223</v>
      </c>
    </row>
    <row r="2" spans="1:5" ht="15.75" thickBot="1"/>
    <row r="3" spans="1:5" ht="19.5" thickTop="1" thickBot="1">
      <c r="A3" s="168" t="s">
        <v>213</v>
      </c>
      <c r="B3" s="169"/>
      <c r="C3" s="169"/>
      <c r="D3" s="169"/>
      <c r="E3" s="170"/>
    </row>
    <row r="4" spans="1:5" ht="16.5" thickTop="1" thickBot="1"/>
    <row r="5" spans="1:5">
      <c r="A5" s="24"/>
      <c r="B5" s="25" t="s">
        <v>5</v>
      </c>
      <c r="C5" s="25" t="s">
        <v>6</v>
      </c>
      <c r="D5" s="25" t="s">
        <v>7</v>
      </c>
      <c r="E5" s="26" t="s">
        <v>8</v>
      </c>
    </row>
    <row r="6" spans="1:5" ht="15" customHeight="1">
      <c r="A6" s="27">
        <v>1</v>
      </c>
      <c r="B6" s="48" t="s">
        <v>134</v>
      </c>
      <c r="C6" s="49" t="s">
        <v>88</v>
      </c>
      <c r="D6" s="50" t="s">
        <v>89</v>
      </c>
      <c r="E6" s="38" t="s">
        <v>200</v>
      </c>
    </row>
    <row r="7" spans="1:5" ht="15" customHeight="1">
      <c r="A7" s="27">
        <v>2</v>
      </c>
      <c r="B7" s="48" t="s">
        <v>135</v>
      </c>
      <c r="C7" s="49" t="s">
        <v>90</v>
      </c>
      <c r="D7" s="50" t="s">
        <v>91</v>
      </c>
      <c r="E7" s="38" t="s">
        <v>200</v>
      </c>
    </row>
    <row r="8" spans="1:5" ht="15" customHeight="1">
      <c r="A8" s="27">
        <v>3</v>
      </c>
      <c r="B8" s="48" t="s">
        <v>136</v>
      </c>
      <c r="C8" s="49" t="s">
        <v>92</v>
      </c>
      <c r="D8" s="50" t="s">
        <v>93</v>
      </c>
      <c r="E8" s="38" t="s">
        <v>201</v>
      </c>
    </row>
    <row r="9" spans="1:5" ht="15" customHeight="1">
      <c r="A9" s="27">
        <v>4</v>
      </c>
      <c r="B9" s="48">
        <v>40965</v>
      </c>
      <c r="C9" s="49" t="s">
        <v>94</v>
      </c>
      <c r="D9" s="50" t="s">
        <v>95</v>
      </c>
      <c r="E9" s="39" t="s">
        <v>201</v>
      </c>
    </row>
    <row r="10" spans="1:5" ht="15" customHeight="1">
      <c r="A10" s="27">
        <v>5</v>
      </c>
      <c r="B10" s="48" t="s">
        <v>203</v>
      </c>
      <c r="C10" s="49" t="s">
        <v>96</v>
      </c>
      <c r="D10" s="50" t="s">
        <v>97</v>
      </c>
      <c r="E10" s="40" t="s">
        <v>202</v>
      </c>
    </row>
    <row r="11" spans="1:5" ht="15" customHeight="1">
      <c r="A11" s="27">
        <v>6</v>
      </c>
      <c r="B11" s="48" t="s">
        <v>231</v>
      </c>
      <c r="C11" s="49" t="s">
        <v>98</v>
      </c>
      <c r="D11" s="50" t="s">
        <v>99</v>
      </c>
      <c r="E11" s="37" t="s">
        <v>200</v>
      </c>
    </row>
    <row r="12" spans="1:5" ht="15" customHeight="1">
      <c r="A12" s="27">
        <v>7</v>
      </c>
      <c r="B12" s="48" t="s">
        <v>231</v>
      </c>
      <c r="C12" s="49" t="s">
        <v>100</v>
      </c>
      <c r="D12" s="50" t="s">
        <v>101</v>
      </c>
      <c r="E12" s="37" t="s">
        <v>200</v>
      </c>
    </row>
    <row r="13" spans="1:5" ht="15" customHeight="1">
      <c r="A13" s="27">
        <v>8</v>
      </c>
      <c r="B13" s="48" t="s">
        <v>206</v>
      </c>
      <c r="C13" s="49" t="s">
        <v>102</v>
      </c>
      <c r="D13" s="50" t="s">
        <v>103</v>
      </c>
      <c r="E13" s="37" t="s">
        <v>201</v>
      </c>
    </row>
    <row r="14" spans="1:5" ht="15" customHeight="1">
      <c r="A14" s="27">
        <v>9</v>
      </c>
      <c r="B14" s="48" t="s">
        <v>205</v>
      </c>
      <c r="C14" s="49" t="s">
        <v>104</v>
      </c>
      <c r="D14" s="50" t="s">
        <v>105</v>
      </c>
      <c r="E14" s="37" t="s">
        <v>200</v>
      </c>
    </row>
    <row r="15" spans="1:5" ht="15" customHeight="1">
      <c r="A15" s="27">
        <v>10</v>
      </c>
      <c r="B15" s="48" t="s">
        <v>204</v>
      </c>
      <c r="C15" s="51" t="s">
        <v>106</v>
      </c>
      <c r="D15" s="51" t="s">
        <v>107</v>
      </c>
      <c r="E15" s="40" t="s">
        <v>200</v>
      </c>
    </row>
    <row r="16" spans="1:5" ht="15" customHeight="1">
      <c r="A16" s="27">
        <v>11</v>
      </c>
      <c r="B16" s="48" t="s">
        <v>207</v>
      </c>
      <c r="C16" s="49" t="s">
        <v>108</v>
      </c>
      <c r="D16" s="50" t="s">
        <v>109</v>
      </c>
      <c r="E16" s="40" t="s">
        <v>200</v>
      </c>
    </row>
    <row r="17" spans="1:6" ht="15" customHeight="1">
      <c r="A17" s="27">
        <v>12</v>
      </c>
      <c r="B17" s="48" t="s">
        <v>208</v>
      </c>
      <c r="C17" s="49" t="s">
        <v>110</v>
      </c>
      <c r="D17" s="50" t="s">
        <v>111</v>
      </c>
      <c r="E17" s="40" t="s">
        <v>200</v>
      </c>
    </row>
    <row r="18" spans="1:6" ht="15" customHeight="1">
      <c r="A18" s="27">
        <v>13</v>
      </c>
      <c r="B18" s="48" t="s">
        <v>209</v>
      </c>
      <c r="C18" s="49" t="s">
        <v>112</v>
      </c>
      <c r="D18" s="50" t="s">
        <v>113</v>
      </c>
      <c r="E18" s="40" t="s">
        <v>200</v>
      </c>
    </row>
    <row r="19" spans="1:6" ht="15" customHeight="1">
      <c r="A19" s="28">
        <v>14</v>
      </c>
      <c r="B19" s="48" t="s">
        <v>210</v>
      </c>
      <c r="C19" s="50" t="s">
        <v>114</v>
      </c>
      <c r="D19" s="50" t="s">
        <v>115</v>
      </c>
      <c r="E19" s="40" t="s">
        <v>200</v>
      </c>
    </row>
    <row r="20" spans="1:6" ht="15" customHeight="1">
      <c r="A20" s="27">
        <v>15</v>
      </c>
      <c r="B20" s="48" t="s">
        <v>211</v>
      </c>
      <c r="C20" s="49" t="s">
        <v>116</v>
      </c>
      <c r="D20" s="50" t="s">
        <v>117</v>
      </c>
      <c r="E20" s="40" t="s">
        <v>212</v>
      </c>
    </row>
    <row r="21" spans="1:6" ht="15" customHeight="1">
      <c r="A21" s="27">
        <v>16</v>
      </c>
      <c r="B21" s="48" t="s">
        <v>222</v>
      </c>
      <c r="C21" s="49" t="s">
        <v>118</v>
      </c>
      <c r="D21" s="50" t="s">
        <v>119</v>
      </c>
      <c r="E21" s="40" t="s">
        <v>200</v>
      </c>
    </row>
    <row r="22" spans="1:6" ht="15" customHeight="1">
      <c r="A22" s="27">
        <v>17</v>
      </c>
      <c r="B22" s="48" t="s">
        <v>214</v>
      </c>
      <c r="C22" s="50" t="s">
        <v>120</v>
      </c>
      <c r="D22" s="50" t="s">
        <v>103</v>
      </c>
      <c r="E22" s="40" t="s">
        <v>200</v>
      </c>
    </row>
    <row r="23" spans="1:6" ht="15" customHeight="1">
      <c r="A23" s="27">
        <v>18</v>
      </c>
      <c r="B23" s="48" t="s">
        <v>215</v>
      </c>
      <c r="C23" s="50" t="s">
        <v>121</v>
      </c>
      <c r="D23" s="50" t="s">
        <v>122</v>
      </c>
      <c r="E23" s="40" t="s">
        <v>200</v>
      </c>
    </row>
    <row r="24" spans="1:6" ht="15" customHeight="1">
      <c r="A24" s="80" t="s">
        <v>363</v>
      </c>
      <c r="B24" s="77" t="s">
        <v>225</v>
      </c>
      <c r="C24" s="78" t="s">
        <v>226</v>
      </c>
      <c r="D24" s="78" t="s">
        <v>227</v>
      </c>
      <c r="E24" s="79" t="s">
        <v>201</v>
      </c>
    </row>
    <row r="25" spans="1:6" ht="15" customHeight="1">
      <c r="A25" s="27">
        <v>19</v>
      </c>
      <c r="B25" s="48" t="s">
        <v>216</v>
      </c>
      <c r="C25" s="50" t="s">
        <v>123</v>
      </c>
      <c r="D25" s="50" t="s">
        <v>124</v>
      </c>
      <c r="E25" s="40" t="s">
        <v>200</v>
      </c>
    </row>
    <row r="26" spans="1:6" ht="15" customHeight="1">
      <c r="A26" s="27">
        <v>20</v>
      </c>
      <c r="B26" s="48" t="s">
        <v>217</v>
      </c>
      <c r="C26" s="50" t="s">
        <v>125</v>
      </c>
      <c r="D26" s="50" t="s">
        <v>126</v>
      </c>
      <c r="E26" s="40" t="s">
        <v>201</v>
      </c>
    </row>
    <row r="27" spans="1:6" ht="15" customHeight="1">
      <c r="A27" s="27">
        <v>21</v>
      </c>
      <c r="B27" s="81" t="s">
        <v>362</v>
      </c>
      <c r="C27" s="82" t="s">
        <v>364</v>
      </c>
      <c r="D27" s="82" t="s">
        <v>365</v>
      </c>
      <c r="E27" s="83" t="s">
        <v>201</v>
      </c>
      <c r="F27" s="84" t="s">
        <v>366</v>
      </c>
    </row>
    <row r="28" spans="1:6" ht="15" customHeight="1" thickBot="1">
      <c r="A28" s="27">
        <v>22</v>
      </c>
      <c r="B28" s="52" t="s">
        <v>220</v>
      </c>
      <c r="C28" s="53" t="s">
        <v>127</v>
      </c>
      <c r="D28" s="53" t="s">
        <v>128</v>
      </c>
      <c r="E28" s="40" t="s">
        <v>200</v>
      </c>
    </row>
    <row r="29" spans="1:6" ht="15" customHeight="1">
      <c r="A29" s="27">
        <v>23</v>
      </c>
      <c r="B29" s="48" t="s">
        <v>218</v>
      </c>
      <c r="C29" s="50" t="s">
        <v>129</v>
      </c>
      <c r="D29" s="50" t="s">
        <v>130</v>
      </c>
      <c r="E29" s="40" t="s">
        <v>202</v>
      </c>
    </row>
    <row r="30" spans="1:6" ht="15" customHeight="1">
      <c r="A30" s="27">
        <v>24</v>
      </c>
      <c r="B30" s="48" t="s">
        <v>228</v>
      </c>
      <c r="C30" s="50" t="s">
        <v>229</v>
      </c>
      <c r="D30" s="50" t="s">
        <v>230</v>
      </c>
      <c r="E30" s="40" t="s">
        <v>201</v>
      </c>
    </row>
    <row r="31" spans="1:6" ht="15" customHeight="1">
      <c r="A31" s="27">
        <v>25</v>
      </c>
      <c r="B31" s="48" t="s">
        <v>219</v>
      </c>
      <c r="C31" s="50" t="s">
        <v>131</v>
      </c>
      <c r="D31" s="50" t="s">
        <v>132</v>
      </c>
      <c r="E31" s="40" t="s">
        <v>200</v>
      </c>
    </row>
    <row r="32" spans="1:6" ht="15" customHeight="1" thickBot="1">
      <c r="A32" s="27">
        <v>26</v>
      </c>
      <c r="B32" s="52" t="s">
        <v>221</v>
      </c>
      <c r="C32" s="53" t="s">
        <v>133</v>
      </c>
      <c r="D32" s="53" t="s">
        <v>107</v>
      </c>
      <c r="E32" s="40" t="s">
        <v>200</v>
      </c>
    </row>
    <row r="33" spans="1:1">
      <c r="A33" s="36"/>
    </row>
  </sheetData>
  <mergeCells count="1">
    <mergeCell ref="A3:E3"/>
  </mergeCells>
  <hyperlinks>
    <hyperlink ref="E1" location="'WAGR 2012'!A1" display="regreso Ranking 2012"/>
  </hyperlinks>
  <pageMargins left="0.9" right="0.7" top="0.4" bottom="0.75" header="0.3" footer="0.3"/>
  <pageSetup paperSize="9" orientation="landscape" r:id="rId1"/>
  <legacyDrawing r:id="rId2"/>
</worksheet>
</file>

<file path=xl/worksheets/sheet91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baseColWidth="10" defaultRowHeight="15"/>
  <sheetData>
    <row r="1" spans="1:9" ht="15.75" thickBot="1"/>
    <row r="2" spans="1:9" ht="15" customHeight="1">
      <c r="A2" s="171" t="s">
        <v>314</v>
      </c>
      <c r="B2" s="172"/>
      <c r="C2" s="172"/>
      <c r="D2" s="172"/>
      <c r="E2" s="172"/>
      <c r="F2" s="172"/>
      <c r="G2" s="172"/>
      <c r="H2" s="172"/>
      <c r="I2" s="173"/>
    </row>
    <row r="3" spans="1:9" ht="15.75" customHeight="1" thickBot="1">
      <c r="A3" s="174"/>
      <c r="B3" s="175"/>
      <c r="C3" s="175"/>
      <c r="D3" s="175"/>
      <c r="E3" s="175"/>
      <c r="F3" s="175"/>
      <c r="G3" s="175"/>
      <c r="H3" s="175"/>
      <c r="I3" s="176"/>
    </row>
  </sheetData>
  <mergeCells count="1">
    <mergeCell ref="A2:I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DEC9AF-2E0D-48D9-A55D-DC1344046DFE}"/>
</file>

<file path=customXml/itemProps2.xml><?xml version="1.0" encoding="utf-8"?>
<ds:datastoreItem xmlns:ds="http://schemas.openxmlformats.org/officeDocument/2006/customXml" ds:itemID="{8852004C-4E13-4941-91BF-E43246E1BC61}"/>
</file>

<file path=customXml/itemProps3.xml><?xml version="1.0" encoding="utf-8"?>
<ds:datastoreItem xmlns:ds="http://schemas.openxmlformats.org/officeDocument/2006/customXml" ds:itemID="{ABA3F720-D152-4CAC-9888-50C0FBCBA4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91</vt:i4>
      </vt:variant>
      <vt:variant>
        <vt:lpstr>Rangos con nombre</vt:lpstr>
      </vt:variant>
      <vt:variant>
        <vt:i4>5</vt:i4>
      </vt:variant>
    </vt:vector>
  </HeadingPairs>
  <TitlesOfParts>
    <vt:vector size="96" baseType="lpstr">
      <vt:lpstr>WAGR 2012</vt:lpstr>
      <vt:lpstr>M.SILVA</vt:lpstr>
      <vt:lpstr>H.LEE</vt:lpstr>
      <vt:lpstr>C.HEDBERG</vt:lpstr>
      <vt:lpstr>M.SANZ</vt:lpstr>
      <vt:lpstr>C.BAENA</vt:lpstr>
      <vt:lpstr>S.BAÑON</vt:lpstr>
      <vt:lpstr>L.SOBRON</vt:lpstr>
      <vt:lpstr>R.SANCHEZ</vt:lpstr>
      <vt:lpstr>A.OLARRA</vt:lpstr>
      <vt:lpstr>P.SANZ</vt:lpstr>
      <vt:lpstr>A.URCHEGUI</vt:lpstr>
      <vt:lpstr>N.ESCURIOLA</vt:lpstr>
      <vt:lpstr>N. JIMENEZ</vt:lpstr>
      <vt:lpstr>L. RAS</vt:lpstr>
      <vt:lpstr>N. ITURRIOS</vt:lpstr>
      <vt:lpstr>B.BUENDIA</vt:lpstr>
      <vt:lpstr>T.CABALLER</vt:lpstr>
      <vt:lpstr>A.JONAMA</vt:lpstr>
      <vt:lpstr>A.VILARASAU</vt:lpstr>
      <vt:lpstr>T.URQUIZU</vt:lpstr>
      <vt:lpstr>M.VIZCARRONDO</vt:lpstr>
      <vt:lpstr>SONIASANCHEZ</vt:lpstr>
      <vt:lpstr>E.FOLCH</vt:lpstr>
      <vt:lpstr>T.NOGUES</vt:lpstr>
      <vt:lpstr>M.GOYOS</vt:lpstr>
      <vt:lpstr>ME.VILLAMIL</vt:lpstr>
      <vt:lpstr>C.SARDINERO</vt:lpstr>
      <vt:lpstr>C.SANJUAN</vt:lpstr>
      <vt:lpstr>C.BARQUIN</vt:lpstr>
      <vt:lpstr>A.PASARIN</vt:lpstr>
      <vt:lpstr>C.LAGUNA</vt:lpstr>
      <vt:lpstr>G.FUSTER</vt:lpstr>
      <vt:lpstr>B.SARABIA</vt:lpstr>
      <vt:lpstr>L.LOPEZC</vt:lpstr>
      <vt:lpstr>A.ARRESE</vt:lpstr>
      <vt:lpstr>C.SAINZ</vt:lpstr>
      <vt:lpstr>M.TRILLO</vt:lpstr>
      <vt:lpstr>I.JIMENEZ</vt:lpstr>
      <vt:lpstr>I.CALVO</vt:lpstr>
      <vt:lpstr>A.FDEZDEMESA</vt:lpstr>
      <vt:lpstr>A.SANJUAN</vt:lpstr>
      <vt:lpstr>L.GOMEZ</vt:lpstr>
      <vt:lpstr>A.NOGALES</vt:lpstr>
      <vt:lpstr>J.YAÑEZ</vt:lpstr>
      <vt:lpstr>M.MARTIN</vt:lpstr>
      <vt:lpstr>C.OFRECIO</vt:lpstr>
      <vt:lpstr>I.REIJERS</vt:lpstr>
      <vt:lpstr>P.MUSTIENES</vt:lpstr>
      <vt:lpstr>M.PARRA</vt:lpstr>
      <vt:lpstr>M.VELASCO</vt:lpstr>
      <vt:lpstr>C.PEREZIGUARAN</vt:lpstr>
      <vt:lpstr>M.ORUETA</vt:lpstr>
      <vt:lpstr>A.BLASCO</vt:lpstr>
      <vt:lpstr>E.VALIENTE</vt:lpstr>
      <vt:lpstr>I.ROLLAN</vt:lpstr>
      <vt:lpstr>M.PARRON</vt:lpstr>
      <vt:lpstr>C.FELIP</vt:lpstr>
      <vt:lpstr>A.MARTÍNEZ</vt:lpstr>
      <vt:lpstr>M.PALACIOS</vt:lpstr>
      <vt:lpstr>B.PRADOS</vt:lpstr>
      <vt:lpstr>P.ARANA</vt:lpstr>
      <vt:lpstr>C.VIDAU</vt:lpstr>
      <vt:lpstr>M.PEREZSMARTIN</vt:lpstr>
      <vt:lpstr>S.NAVARRO</vt:lpstr>
      <vt:lpstr>M.COCA</vt:lpstr>
      <vt:lpstr>T.MORATO</vt:lpstr>
      <vt:lpstr>E.DOMINGO</vt:lpstr>
      <vt:lpstr>C.TURÉGANO</vt:lpstr>
      <vt:lpstr>M.TRALLERO</vt:lpstr>
      <vt:lpstr>C.OTAEGUI</vt:lpstr>
      <vt:lpstr>D.TEROL</vt:lpstr>
      <vt:lpstr>L.CAREAGA</vt:lpstr>
      <vt:lpstr>A.ROSETE</vt:lpstr>
      <vt:lpstr>A.PELAEZ</vt:lpstr>
      <vt:lpstr>J.ANDRES</vt:lpstr>
      <vt:lpstr>M.CAMPOMANES</vt:lpstr>
      <vt:lpstr>T.DIEZ</vt:lpstr>
      <vt:lpstr>I.MARTÍNEZ</vt:lpstr>
      <vt:lpstr>F.GONZALEZCANO</vt:lpstr>
      <vt:lpstr>R.RUIZ DE VELASCO</vt:lpstr>
      <vt:lpstr>P.ZABARTE</vt:lpstr>
      <vt:lpstr>T.PUGA</vt:lpstr>
      <vt:lpstr>A.DIEGUEZ</vt:lpstr>
      <vt:lpstr>G.PERIS</vt:lpstr>
      <vt:lpstr>P.GURIDI</vt:lpstr>
      <vt:lpstr>C.DIEZMOLINER</vt:lpstr>
      <vt:lpstr>C.TOWNED</vt:lpstr>
      <vt:lpstr>T.CASASUS</vt:lpstr>
      <vt:lpstr>LISTA DE PRUEBAS ESPAÑOLAS 2012</vt:lpstr>
      <vt:lpstr>REGLAMENTO WAGR</vt:lpstr>
      <vt:lpstr>'LISTA DE PRUEBAS ESPAÑOLAS 2012'!Área_de_impresión</vt:lpstr>
      <vt:lpstr>'WAGR 2012'!Área_de_impresión</vt:lpstr>
      <vt:lpstr>http___wagr.randa.org_default.sps?pagegid__92949137_AAAB_411B_9128_869E4F252D51__sort_this_sortorder_asc_country_ESP_sCountry_Go</vt:lpstr>
      <vt:lpstr>LINK__WAGR</vt:lpstr>
      <vt:lpstr>'WAGR 2012'!Títulos_a_imprimir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EVECINO</cp:lastModifiedBy>
  <cp:lastPrinted>2012-09-07T09:56:18Z</cp:lastPrinted>
  <dcterms:created xsi:type="dcterms:W3CDTF">2010-12-20T09:00:55Z</dcterms:created>
  <dcterms:modified xsi:type="dcterms:W3CDTF">2012-09-27T11:53:38Z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