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Hoja1!$A$1:$L$30</definedName>
  </definedNames>
  <calcPr calcId="125725"/>
</workbook>
</file>

<file path=xl/calcChain.xml><?xml version="1.0" encoding="utf-8"?>
<calcChain xmlns="http://schemas.openxmlformats.org/spreadsheetml/2006/main">
  <c r="D26" i="1"/>
  <c r="G26"/>
  <c r="J26"/>
  <c r="M26"/>
  <c r="N26"/>
  <c r="O26"/>
  <c r="D24"/>
  <c r="G24"/>
  <c r="J24"/>
  <c r="M24"/>
  <c r="N24"/>
  <c r="O24"/>
  <c r="D22"/>
  <c r="G22"/>
  <c r="J22"/>
  <c r="M22"/>
  <c r="N22"/>
  <c r="O22"/>
  <c r="D20"/>
  <c r="G20"/>
  <c r="J20"/>
  <c r="M20"/>
  <c r="N20"/>
  <c r="O20"/>
  <c r="D19"/>
  <c r="G19"/>
  <c r="J19"/>
  <c r="M19"/>
  <c r="N19"/>
  <c r="O19"/>
  <c r="D17"/>
  <c r="G17"/>
  <c r="J17"/>
  <c r="M17"/>
  <c r="N17"/>
  <c r="O17"/>
  <c r="D16"/>
  <c r="M16" s="1"/>
  <c r="G16"/>
  <c r="N16" s="1"/>
  <c r="J16"/>
  <c r="O16" s="1"/>
  <c r="G13"/>
  <c r="N13" s="1"/>
  <c r="J13"/>
  <c r="O13" s="1"/>
  <c r="D13"/>
  <c r="M13" s="1"/>
  <c r="L13" s="1"/>
  <c r="D11"/>
  <c r="G11"/>
  <c r="J11"/>
  <c r="D10"/>
  <c r="G10"/>
  <c r="J10"/>
  <c r="D9"/>
  <c r="G9"/>
  <c r="J9"/>
  <c r="D32"/>
  <c r="G32"/>
  <c r="J32"/>
  <c r="D15"/>
  <c r="G15"/>
  <c r="J15"/>
  <c r="D18"/>
  <c r="G18"/>
  <c r="J18"/>
  <c r="D14"/>
  <c r="G14"/>
  <c r="J14"/>
  <c r="D47"/>
  <c r="G47"/>
  <c r="J47"/>
  <c r="D31"/>
  <c r="G31"/>
  <c r="J31"/>
  <c r="D25"/>
  <c r="G25"/>
  <c r="J25"/>
  <c r="D36"/>
  <c r="G36"/>
  <c r="J36"/>
  <c r="D37"/>
  <c r="G37"/>
  <c r="J37"/>
  <c r="D39"/>
  <c r="G39"/>
  <c r="J39"/>
  <c r="D28"/>
  <c r="G28"/>
  <c r="J28"/>
  <c r="D27"/>
  <c r="G27"/>
  <c r="J27"/>
  <c r="D33"/>
  <c r="G33"/>
  <c r="J33"/>
  <c r="D23"/>
  <c r="G23"/>
  <c r="J23"/>
  <c r="D12"/>
  <c r="G12"/>
  <c r="J12"/>
  <c r="D38"/>
  <c r="G38"/>
  <c r="J38"/>
  <c r="D21"/>
  <c r="G21"/>
  <c r="J21"/>
  <c r="D42"/>
  <c r="G42"/>
  <c r="J42"/>
  <c r="D46"/>
  <c r="G46"/>
  <c r="J46"/>
  <c r="D34"/>
  <c r="G34"/>
  <c r="J34"/>
  <c r="D35"/>
  <c r="G35"/>
  <c r="J35"/>
  <c r="D48"/>
  <c r="G48"/>
  <c r="J48"/>
  <c r="D40"/>
  <c r="G40"/>
  <c r="J40"/>
  <c r="D30"/>
  <c r="G30"/>
  <c r="J30"/>
  <c r="D41"/>
  <c r="G41"/>
  <c r="J41"/>
  <c r="D44"/>
  <c r="G44"/>
  <c r="J44"/>
  <c r="D43"/>
  <c r="G43"/>
  <c r="J43"/>
  <c r="D45"/>
  <c r="G45"/>
  <c r="J45"/>
  <c r="D29"/>
  <c r="G29"/>
  <c r="J29"/>
  <c r="O29"/>
  <c r="N29"/>
  <c r="M29"/>
  <c r="L29"/>
  <c r="O45"/>
  <c r="N45"/>
  <c r="M45"/>
  <c r="L45"/>
  <c r="O43"/>
  <c r="N43"/>
  <c r="M43"/>
  <c r="L43"/>
  <c r="O44"/>
  <c r="N44"/>
  <c r="M44"/>
  <c r="L44"/>
  <c r="O41"/>
  <c r="N41"/>
  <c r="M41"/>
  <c r="L41"/>
  <c r="O30"/>
  <c r="N30"/>
  <c r="M30"/>
  <c r="L30"/>
  <c r="O40"/>
  <c r="N40"/>
  <c r="M40"/>
  <c r="L40"/>
  <c r="O48"/>
  <c r="N48"/>
  <c r="M48"/>
  <c r="L48"/>
  <c r="O35"/>
  <c r="N35"/>
  <c r="M35"/>
  <c r="L35"/>
  <c r="O34"/>
  <c r="N34"/>
  <c r="M34"/>
  <c r="L34"/>
  <c r="O46"/>
  <c r="N46"/>
  <c r="M46"/>
  <c r="L46"/>
  <c r="O42"/>
  <c r="N42"/>
  <c r="M42"/>
  <c r="L42"/>
  <c r="O21"/>
  <c r="N21"/>
  <c r="M21"/>
  <c r="L21"/>
  <c r="O38"/>
  <c r="N38"/>
  <c r="M38"/>
  <c r="L38"/>
  <c r="O12"/>
  <c r="N12"/>
  <c r="M12"/>
  <c r="L12"/>
  <c r="O23"/>
  <c r="N23"/>
  <c r="M23"/>
  <c r="L23"/>
  <c r="O33"/>
  <c r="N33"/>
  <c r="M33"/>
  <c r="L33"/>
  <c r="O27"/>
  <c r="N27"/>
  <c r="M27"/>
  <c r="L27"/>
  <c r="O28"/>
  <c r="N28"/>
  <c r="M28"/>
  <c r="L28"/>
  <c r="O37"/>
  <c r="N37"/>
  <c r="M37"/>
  <c r="L37"/>
  <c r="O36"/>
  <c r="N36"/>
  <c r="M36"/>
  <c r="L36"/>
  <c r="O25"/>
  <c r="N25"/>
  <c r="M25"/>
  <c r="L25"/>
  <c r="O31"/>
  <c r="N31"/>
  <c r="M31"/>
  <c r="L31"/>
  <c r="O47"/>
  <c r="N47"/>
  <c r="M47"/>
  <c r="L47"/>
  <c r="O14"/>
  <c r="N14"/>
  <c r="M14"/>
  <c r="L14"/>
  <c r="O18"/>
  <c r="N18"/>
  <c r="M18"/>
  <c r="L18"/>
  <c r="O39"/>
  <c r="N39"/>
  <c r="M39"/>
  <c r="L39"/>
  <c r="O15"/>
  <c r="N15"/>
  <c r="M15"/>
  <c r="L15"/>
  <c r="O32"/>
  <c r="N32"/>
  <c r="M32"/>
  <c r="L32"/>
  <c r="O9"/>
  <c r="N9"/>
  <c r="M9"/>
  <c r="L9"/>
  <c r="O10"/>
  <c r="N10"/>
  <c r="M10"/>
  <c r="L10"/>
  <c r="O11"/>
  <c r="N11"/>
  <c r="M11"/>
  <c r="L11"/>
  <c r="L16" l="1"/>
  <c r="L17"/>
  <c r="L19"/>
  <c r="L20"/>
  <c r="L22"/>
  <c r="L24"/>
  <c r="L26"/>
</calcChain>
</file>

<file path=xl/sharedStrings.xml><?xml version="1.0" encoding="utf-8"?>
<sst xmlns="http://schemas.openxmlformats.org/spreadsheetml/2006/main" count="43" uniqueCount="37">
  <si>
    <t xml:space="preserve">           </t>
  </si>
  <si>
    <t>Cto. Internacional de España Senior</t>
  </si>
  <si>
    <t>Gran Premio Nacional Senior</t>
  </si>
  <si>
    <t>Cto. Nal. Individual España Senior</t>
  </si>
  <si>
    <t>TOTAL</t>
  </si>
  <si>
    <t>Puesto</t>
  </si>
  <si>
    <t>Apellidos y Nombre</t>
  </si>
  <si>
    <t>Score</t>
  </si>
  <si>
    <t>VBSP</t>
  </si>
  <si>
    <t>Bonus</t>
  </si>
  <si>
    <t>Total</t>
  </si>
  <si>
    <t>CASTILLO DOLAGARAY, MARÍA</t>
  </si>
  <si>
    <t>DE ORUETA PEMARTÍN, MARÍA</t>
  </si>
  <si>
    <t>RUIZ DE VELASCO COLAS, ROCÍO</t>
  </si>
  <si>
    <t>ESTANY BUFILL, MARTA</t>
  </si>
  <si>
    <t>YANES HERREROS, MILAGROS</t>
  </si>
  <si>
    <t>CASTILLEJO ORIOL, CASILDA</t>
  </si>
  <si>
    <t>BASAGOITI GARCÍA-TUÑÓN, AURELIA</t>
  </si>
  <si>
    <t>ALONSO GONZÁLEZ, ISABEL</t>
  </si>
  <si>
    <t>AGUIRRE GIL DE BIEDMA, ESPERANZA</t>
  </si>
  <si>
    <t>ZUBIAGA PAGADIGORRIA, AMELIA</t>
  </si>
  <si>
    <t>ALLENDE EULATE, PÍA</t>
  </si>
  <si>
    <t>TORRENS VALLHONRAT, MARÍA</t>
  </si>
  <si>
    <t>PEREIRO ZABALA, ISABEL</t>
  </si>
  <si>
    <t>HIDALGO NAVARRO, AURORA</t>
  </si>
  <si>
    <t>Mar Menor.  13 y 14 de abril</t>
  </si>
  <si>
    <t>Peralada. 10 al 12  de mayo</t>
  </si>
  <si>
    <t>Arcos Gardens. 8 y 9 de febrero</t>
  </si>
  <si>
    <t>CORCOSTEGUI PARDO DE SANTAYANA, MAR</t>
  </si>
  <si>
    <t>RODRÍGUEZ SHANNON, REGINA</t>
  </si>
  <si>
    <t>ARAQUISTÁIN MASSÓ, NURIA</t>
  </si>
  <si>
    <t>BASELGA DE LA VEGA, ANA</t>
  </si>
  <si>
    <t>BORES LEONORI, CARMEN</t>
  </si>
  <si>
    <t>SANTOS-SUÁREZ MÁRQUEZ, BEATRIZ</t>
  </si>
  <si>
    <t>SARACHO BELAUSTEGUIGOITIA, MÓNICA</t>
  </si>
  <si>
    <t>MOYUA CAREAGA, ISABEL</t>
  </si>
  <si>
    <t>RANKING NACIONAL SENIOR FEMENINO 2013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</si>
</sst>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17">
    <font>
      <sz val="11"/>
      <color theme="1"/>
      <name val="Calibri"/>
      <family val="2"/>
      <scheme val="minor"/>
    </font>
    <font>
      <sz val="48"/>
      <name val="Britannic Bold"/>
      <family val="2"/>
    </font>
    <font>
      <sz val="12"/>
      <name val="News Gothic MT"/>
      <family val="2"/>
    </font>
    <font>
      <b/>
      <sz val="32"/>
      <name val="Bookman Old Style"/>
      <family val="1"/>
    </font>
    <font>
      <sz val="36"/>
      <color rgb="FF000099"/>
      <name val="Britannic Bold"/>
      <family val="2"/>
    </font>
    <font>
      <b/>
      <sz val="32"/>
      <name val="News Gothic MT"/>
      <family val="2"/>
    </font>
    <font>
      <sz val="36"/>
      <name val="Britannic Bold"/>
      <family val="2"/>
    </font>
    <font>
      <b/>
      <sz val="10"/>
      <name val="News Gothic MT"/>
      <family val="2"/>
    </font>
    <font>
      <b/>
      <sz val="18"/>
      <color indexed="10"/>
      <name val="Verdana"/>
      <family val="2"/>
    </font>
    <font>
      <b/>
      <sz val="10"/>
      <name val="Arial Narrow"/>
      <family val="2"/>
    </font>
    <font>
      <b/>
      <sz val="12"/>
      <name val="Gill Sans MT"/>
      <family val="2"/>
    </font>
    <font>
      <b/>
      <sz val="14"/>
      <name val="Gill Sans MT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47"/>
      </patternFill>
    </fill>
    <fill>
      <patternFill patternType="solid">
        <fgColor rgb="FFFFFF00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 applyAlignment="1" applyProtection="1">
      <alignment horizontal="left"/>
      <protection locked="0"/>
    </xf>
    <xf numFmtId="0" fontId="6" fillId="0" borderId="0" xfId="0" applyFont="1"/>
    <xf numFmtId="0" fontId="7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9" fillId="0" borderId="0" xfId="0" applyFont="1" applyBorder="1" applyProtection="1"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2" fillId="0" borderId="0" xfId="0" applyFont="1"/>
    <xf numFmtId="0" fontId="13" fillId="0" borderId="15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left"/>
      <protection locked="0"/>
    </xf>
    <xf numFmtId="0" fontId="12" fillId="0" borderId="17" xfId="0" applyFont="1" applyBorder="1" applyAlignment="1" applyProtection="1">
      <alignment horizontal="center"/>
      <protection locked="0"/>
    </xf>
    <xf numFmtId="0" fontId="12" fillId="4" borderId="18" xfId="0" applyFont="1" applyFill="1" applyBorder="1" applyAlignment="1" applyProtection="1">
      <alignment horizontal="center"/>
      <protection locked="0"/>
    </xf>
    <xf numFmtId="0" fontId="12" fillId="0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165" fontId="13" fillId="0" borderId="16" xfId="0" applyNumberFormat="1" applyFont="1" applyBorder="1" applyAlignment="1" applyProtection="1">
      <alignment horizontal="center"/>
      <protection locked="0"/>
    </xf>
    <xf numFmtId="0" fontId="12" fillId="0" borderId="19" xfId="0" applyFont="1" applyFill="1" applyBorder="1" applyAlignment="1" applyProtection="1">
      <alignment horizontal="center"/>
      <protection locked="0"/>
    </xf>
    <xf numFmtId="0" fontId="12" fillId="4" borderId="20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>
      <alignment horizontal="center"/>
    </xf>
    <xf numFmtId="0" fontId="14" fillId="0" borderId="15" xfId="0" applyFont="1" applyBorder="1" applyAlignment="1" applyProtection="1">
      <alignment horizontal="left"/>
      <protection locked="0"/>
    </xf>
    <xf numFmtId="0" fontId="12" fillId="0" borderId="21" xfId="0" applyFont="1" applyBorder="1" applyAlignment="1" applyProtection="1">
      <alignment horizontal="center"/>
      <protection locked="0"/>
    </xf>
    <xf numFmtId="0" fontId="12" fillId="4" borderId="22" xfId="0" applyFont="1" applyFill="1" applyBorder="1" applyAlignment="1" applyProtection="1">
      <alignment horizontal="center"/>
      <protection locked="0"/>
    </xf>
    <xf numFmtId="0" fontId="12" fillId="0" borderId="23" xfId="0" applyFont="1" applyFill="1" applyBorder="1" applyAlignment="1" applyProtection="1">
      <alignment horizontal="center"/>
      <protection locked="0"/>
    </xf>
    <xf numFmtId="0" fontId="12" fillId="4" borderId="24" xfId="0" applyFont="1" applyFill="1" applyBorder="1" applyAlignment="1" applyProtection="1">
      <alignment horizontal="center"/>
      <protection locked="0"/>
    </xf>
    <xf numFmtId="0" fontId="12" fillId="0" borderId="25" xfId="0" applyFont="1" applyBorder="1" applyAlignment="1" applyProtection="1">
      <alignment horizontal="center"/>
      <protection locked="0"/>
    </xf>
    <xf numFmtId="0" fontId="12" fillId="5" borderId="18" xfId="0" applyFont="1" applyFill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4" fillId="0" borderId="26" xfId="0" applyFont="1" applyBorder="1" applyAlignment="1" applyProtection="1">
      <alignment horizontal="left"/>
      <protection locked="0"/>
    </xf>
    <xf numFmtId="0" fontId="12" fillId="5" borderId="24" xfId="0" applyFont="1" applyFill="1" applyBorder="1" applyAlignment="1">
      <alignment horizontal="center"/>
    </xf>
    <xf numFmtId="0" fontId="12" fillId="4" borderId="28" xfId="0" applyFont="1" applyFill="1" applyBorder="1" applyAlignment="1" applyProtection="1">
      <alignment horizontal="center"/>
      <protection locked="0"/>
    </xf>
    <xf numFmtId="0" fontId="12" fillId="0" borderId="29" xfId="0" applyFont="1" applyFill="1" applyBorder="1" applyAlignment="1" applyProtection="1">
      <alignment horizontal="center"/>
      <protection locked="0"/>
    </xf>
    <xf numFmtId="0" fontId="12" fillId="4" borderId="30" xfId="0" applyFont="1" applyFill="1" applyBorder="1" applyAlignment="1" applyProtection="1">
      <alignment horizontal="center"/>
      <protection locked="0"/>
    </xf>
    <xf numFmtId="0" fontId="15" fillId="3" borderId="10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0" fontId="12" fillId="5" borderId="22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2" xfId="0" applyNumberFormat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/>
      <protection locked="0"/>
    </xf>
    <xf numFmtId="164" fontId="10" fillId="2" borderId="2" xfId="0" applyNumberFormat="1" applyFont="1" applyFill="1" applyBorder="1" applyAlignment="1" applyProtection="1">
      <alignment horizontal="center"/>
      <protection locked="0"/>
    </xf>
    <xf numFmtId="164" fontId="10" fillId="2" borderId="3" xfId="0" applyNumberFormat="1" applyFont="1" applyFill="1" applyBorder="1" applyAlignment="1" applyProtection="1">
      <alignment horizontal="center"/>
      <protection locked="0"/>
    </xf>
    <xf numFmtId="164" fontId="11" fillId="2" borderId="4" xfId="0" applyNumberFormat="1" applyFont="1" applyFill="1" applyBorder="1" applyAlignment="1" applyProtection="1">
      <alignment horizontal="center" vertical="center"/>
      <protection locked="0"/>
    </xf>
    <xf numFmtId="164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5" fillId="3" borderId="9" xfId="0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12" fillId="0" borderId="19" xfId="0" applyFont="1" applyBorder="1" applyAlignment="1">
      <alignment horizontal="center"/>
    </xf>
    <xf numFmtId="0" fontId="12" fillId="0" borderId="2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2331633</xdr:colOff>
      <xdr:row>1</xdr:row>
      <xdr:rowOff>396927</xdr:rowOff>
    </xdr:from>
    <xdr:to>
      <xdr:col>1</xdr:col>
      <xdr:colOff>3454588</xdr:colOff>
      <xdr:row>3</xdr:row>
      <xdr:rowOff>108179</xdr:rowOff>
    </xdr:to>
    <xdr:pic>
      <xdr:nvPicPr>
        <xdr:cNvPr id="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9320" y="809203"/>
          <a:ext cx="1122955" cy="848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430385</xdr:colOff>
      <xdr:row>1</xdr:row>
      <xdr:rowOff>305405</xdr:rowOff>
    </xdr:from>
    <xdr:to>
      <xdr:col>1</xdr:col>
      <xdr:colOff>710819</xdr:colOff>
      <xdr:row>3</xdr:row>
      <xdr:rowOff>184813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0385" y="717681"/>
          <a:ext cx="1048121" cy="10167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8"/>
  <sheetViews>
    <sheetView tabSelected="1" topLeftCell="A4" zoomScale="57" zoomScaleNormal="57" workbookViewId="0">
      <selection activeCell="G22" sqref="G22"/>
    </sheetView>
  </sheetViews>
  <sheetFormatPr baseColWidth="10" defaultRowHeight="15"/>
  <cols>
    <col min="2" max="2" width="56.7109375" customWidth="1"/>
    <col min="3" max="12" width="15.7109375" customWidth="1"/>
  </cols>
  <sheetData>
    <row r="1" spans="1:15" ht="32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5" ht="45">
      <c r="A2" s="1"/>
      <c r="B2" s="2"/>
      <c r="C2" s="3" t="s">
        <v>36</v>
      </c>
      <c r="D2" s="4"/>
      <c r="E2" s="4"/>
      <c r="F2" s="4"/>
      <c r="G2" s="4"/>
      <c r="H2" s="4"/>
      <c r="I2" s="4"/>
      <c r="J2" s="4"/>
      <c r="K2" s="4"/>
      <c r="L2" s="4"/>
    </row>
    <row r="3" spans="1:15" ht="45">
      <c r="A3" s="1"/>
      <c r="B3" s="2"/>
      <c r="C3" s="5"/>
      <c r="D3" s="4"/>
      <c r="E3" s="4"/>
      <c r="F3" s="4"/>
      <c r="G3" s="4"/>
      <c r="H3" s="4"/>
      <c r="I3" s="4"/>
      <c r="J3" s="4"/>
      <c r="K3" s="4"/>
      <c r="L3" s="4"/>
    </row>
    <row r="4" spans="1:15" ht="23.25" thickBot="1">
      <c r="A4" s="6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19.5">
      <c r="A5" s="10"/>
      <c r="B5" s="11"/>
      <c r="C5" s="42" t="s">
        <v>1</v>
      </c>
      <c r="D5" s="43"/>
      <c r="E5" s="44"/>
      <c r="F5" s="45" t="s">
        <v>2</v>
      </c>
      <c r="G5" s="46"/>
      <c r="H5" s="47"/>
      <c r="I5" s="45" t="s">
        <v>3</v>
      </c>
      <c r="J5" s="46"/>
      <c r="K5" s="47"/>
      <c r="L5" s="48" t="s">
        <v>4</v>
      </c>
    </row>
    <row r="6" spans="1:15" ht="20.25" thickBot="1">
      <c r="A6" s="10"/>
      <c r="B6" s="11"/>
      <c r="C6" s="50" t="s">
        <v>27</v>
      </c>
      <c r="D6" s="51"/>
      <c r="E6" s="52"/>
      <c r="F6" s="50" t="s">
        <v>25</v>
      </c>
      <c r="G6" s="51"/>
      <c r="H6" s="52"/>
      <c r="I6" s="50" t="s">
        <v>26</v>
      </c>
      <c r="J6" s="51"/>
      <c r="K6" s="52"/>
      <c r="L6" s="49"/>
    </row>
    <row r="7" spans="1:15" ht="18.75">
      <c r="A7" s="59" t="s">
        <v>5</v>
      </c>
      <c r="B7" s="61" t="s">
        <v>6</v>
      </c>
      <c r="C7" s="53" t="s">
        <v>7</v>
      </c>
      <c r="D7" s="36" t="s">
        <v>8</v>
      </c>
      <c r="E7" s="55" t="s">
        <v>9</v>
      </c>
      <c r="F7" s="53" t="s">
        <v>7</v>
      </c>
      <c r="G7" s="36" t="s">
        <v>8</v>
      </c>
      <c r="H7" s="55" t="s">
        <v>9</v>
      </c>
      <c r="I7" s="53" t="s">
        <v>7</v>
      </c>
      <c r="J7" s="36" t="s">
        <v>8</v>
      </c>
      <c r="K7" s="55" t="s">
        <v>9</v>
      </c>
      <c r="L7" s="57" t="s">
        <v>10</v>
      </c>
      <c r="M7" s="12"/>
      <c r="N7" s="12"/>
      <c r="O7" s="12"/>
    </row>
    <row r="8" spans="1:15" ht="19.5" thickBot="1">
      <c r="A8" s="60"/>
      <c r="B8" s="62"/>
      <c r="C8" s="54"/>
      <c r="D8" s="37">
        <v>146</v>
      </c>
      <c r="E8" s="56"/>
      <c r="F8" s="54"/>
      <c r="G8" s="37"/>
      <c r="H8" s="56"/>
      <c r="I8" s="54"/>
      <c r="J8" s="37"/>
      <c r="K8" s="56"/>
      <c r="L8" s="58"/>
      <c r="M8" s="12"/>
      <c r="N8" s="12"/>
      <c r="O8" s="12"/>
    </row>
    <row r="9" spans="1:15" ht="21">
      <c r="A9" s="13">
        <v>1</v>
      </c>
      <c r="B9" s="14" t="s">
        <v>13</v>
      </c>
      <c r="C9" s="15">
        <v>147</v>
      </c>
      <c r="D9" s="15">
        <f>IF(C9=0,"0",($D$8)-(C9)+26)</f>
        <v>25</v>
      </c>
      <c r="E9" s="16">
        <v>10</v>
      </c>
      <c r="F9" s="20"/>
      <c r="G9" s="15" t="str">
        <f>IF(F9=0,"0",($G$8)-(F9)+26)</f>
        <v>0</v>
      </c>
      <c r="H9" s="21"/>
      <c r="I9" s="20"/>
      <c r="J9" s="15" t="str">
        <f>IF(I9=0,"0",($J$8)-(I9)+39)</f>
        <v>0</v>
      </c>
      <c r="K9" s="21"/>
      <c r="L9" s="19">
        <f>SUM(M9:O9)-MIN(M9:O9)</f>
        <v>35</v>
      </c>
      <c r="M9" s="38">
        <f>SUM(D9:E9)</f>
        <v>35</v>
      </c>
      <c r="N9" s="38">
        <f>SUM(G9,H9)</f>
        <v>0</v>
      </c>
      <c r="O9" s="38">
        <f>SUM(J9:K9)</f>
        <v>0</v>
      </c>
    </row>
    <row r="10" spans="1:15" ht="21">
      <c r="A10" s="13">
        <v>2</v>
      </c>
      <c r="B10" s="14" t="s">
        <v>12</v>
      </c>
      <c r="C10" s="15">
        <v>149</v>
      </c>
      <c r="D10" s="15">
        <f>IF(C10=0,"0",($D$8)-(C10)+26)</f>
        <v>23</v>
      </c>
      <c r="E10" s="16">
        <v>8</v>
      </c>
      <c r="F10" s="20"/>
      <c r="G10" s="15" t="str">
        <f>IF(F10=0,"0",($G$8)-(F10)+26)</f>
        <v>0</v>
      </c>
      <c r="H10" s="18"/>
      <c r="I10" s="20"/>
      <c r="J10" s="15" t="str">
        <f>IF(I10=0,"0",($J$8)-(I10)+39)</f>
        <v>0</v>
      </c>
      <c r="K10" s="18"/>
      <c r="L10" s="19">
        <f>SUM(M10:O10)-MIN(M10:O10)</f>
        <v>31</v>
      </c>
      <c r="M10" s="38">
        <f>SUM(D10:E10)</f>
        <v>31</v>
      </c>
      <c r="N10" s="38">
        <f>SUM(G10,H10)</f>
        <v>0</v>
      </c>
      <c r="O10" s="38">
        <f>SUM(J10:K10)</f>
        <v>0</v>
      </c>
    </row>
    <row r="11" spans="1:15" ht="21">
      <c r="A11" s="13">
        <v>3</v>
      </c>
      <c r="B11" s="14" t="s">
        <v>11</v>
      </c>
      <c r="C11" s="15">
        <v>157</v>
      </c>
      <c r="D11" s="15">
        <f>IF(C11=0,"0",($D$8)-(C11)+26)</f>
        <v>15</v>
      </c>
      <c r="E11" s="16">
        <v>2</v>
      </c>
      <c r="F11" s="17"/>
      <c r="G11" s="15" t="str">
        <f>IF(F11=0,"0",($G$8)-(F11)+26)</f>
        <v>0</v>
      </c>
      <c r="H11" s="18"/>
      <c r="I11" s="17"/>
      <c r="J11" s="15" t="str">
        <f>IF(I11=0,"0",($J$8)-(I11)+39)</f>
        <v>0</v>
      </c>
      <c r="K11" s="18"/>
      <c r="L11" s="19">
        <f>SUM(M11:O11)-MIN(M11:O11)</f>
        <v>17</v>
      </c>
      <c r="M11" s="38">
        <f>SUM(D11:E11)</f>
        <v>17</v>
      </c>
      <c r="N11" s="38">
        <f>SUM(G11,H11)</f>
        <v>0</v>
      </c>
      <c r="O11" s="38">
        <f>SUM(J11:K11)</f>
        <v>0</v>
      </c>
    </row>
    <row r="12" spans="1:15" ht="21">
      <c r="A12" s="13">
        <v>4</v>
      </c>
      <c r="B12" s="14" t="s">
        <v>21</v>
      </c>
      <c r="C12" s="15">
        <v>159</v>
      </c>
      <c r="D12" s="15">
        <f>IF(C12=0,"0",($D$8)-(C12)+26)</f>
        <v>13</v>
      </c>
      <c r="E12" s="16">
        <v>1</v>
      </c>
      <c r="F12" s="20"/>
      <c r="G12" s="15" t="str">
        <f>IF(F12=0,"0",($G$8)-(F12)+26)</f>
        <v>0</v>
      </c>
      <c r="H12" s="21"/>
      <c r="I12" s="20"/>
      <c r="J12" s="15" t="str">
        <f>IF(I12=0,"0",($J$8)-(I12)+39)</f>
        <v>0</v>
      </c>
      <c r="K12" s="21"/>
      <c r="L12" s="19">
        <f>SUM(M12:O12)-MIN(M12:O12)</f>
        <v>14</v>
      </c>
      <c r="M12" s="38">
        <f>SUM(D12:E12)</f>
        <v>14</v>
      </c>
      <c r="N12" s="38">
        <f>SUM(G12,H12)</f>
        <v>0</v>
      </c>
      <c r="O12" s="38">
        <f>SUM(J12:K12)</f>
        <v>0</v>
      </c>
    </row>
    <row r="13" spans="1:15" ht="21">
      <c r="A13" s="13">
        <v>5</v>
      </c>
      <c r="B13" s="14" t="s">
        <v>28</v>
      </c>
      <c r="C13" s="15">
        <v>160</v>
      </c>
      <c r="D13" s="15">
        <f>IF(C13=0,"0",($D$8)-(C13)+26)</f>
        <v>12</v>
      </c>
      <c r="E13" s="16"/>
      <c r="F13" s="17"/>
      <c r="G13" s="15" t="str">
        <f>IF(F13=0,"0",($G$8)-(F13)+26)</f>
        <v>0</v>
      </c>
      <c r="H13" s="18"/>
      <c r="I13" s="17"/>
      <c r="J13" s="15" t="str">
        <f>IF(I13=0,"0",($J$8)-(I13)+39)</f>
        <v>0</v>
      </c>
      <c r="K13" s="18"/>
      <c r="L13" s="19">
        <f>SUM(M13:O13)-MIN(M13:O13)</f>
        <v>12</v>
      </c>
      <c r="M13" s="38">
        <f>SUM(D13:E13)</f>
        <v>12</v>
      </c>
      <c r="N13" s="38">
        <f>SUM(G13,H13)</f>
        <v>0</v>
      </c>
      <c r="O13" s="38">
        <f>SUM(J13:K13)</f>
        <v>0</v>
      </c>
    </row>
    <row r="14" spans="1:15" ht="21">
      <c r="A14" s="13">
        <v>6</v>
      </c>
      <c r="B14" s="14" t="s">
        <v>16</v>
      </c>
      <c r="C14" s="15">
        <v>163</v>
      </c>
      <c r="D14" s="15">
        <f>IF(C14=0,"0",($D$8)-(C14)+26)</f>
        <v>9</v>
      </c>
      <c r="E14" s="16"/>
      <c r="F14" s="20"/>
      <c r="G14" s="15" t="str">
        <f>IF(F14=0,"0",($G$8)-(F14)+26)</f>
        <v>0</v>
      </c>
      <c r="H14" s="21"/>
      <c r="I14" s="20"/>
      <c r="J14" s="15" t="str">
        <f>IF(I14=0,"0",($J$8)-(I14)+39)</f>
        <v>0</v>
      </c>
      <c r="K14" s="21"/>
      <c r="L14" s="19">
        <f>SUM(M14:O14)-MIN(M14:O14)</f>
        <v>9</v>
      </c>
      <c r="M14" s="38">
        <f>SUM(D14:E14)</f>
        <v>9</v>
      </c>
      <c r="N14" s="38">
        <f>SUM(G14,H14)</f>
        <v>0</v>
      </c>
      <c r="O14" s="38">
        <f>SUM(J14:K14)</f>
        <v>0</v>
      </c>
    </row>
    <row r="15" spans="1:15" ht="21">
      <c r="A15" s="13"/>
      <c r="B15" s="14" t="s">
        <v>14</v>
      </c>
      <c r="C15" s="15">
        <v>163</v>
      </c>
      <c r="D15" s="15">
        <f>IF(C15=0,"0",($D$8)-(C15)+26)</f>
        <v>9</v>
      </c>
      <c r="E15" s="16"/>
      <c r="F15" s="20"/>
      <c r="G15" s="15" t="str">
        <f>IF(F15=0,"0",($G$8)-(F15)+26)</f>
        <v>0</v>
      </c>
      <c r="H15" s="21"/>
      <c r="I15" s="20"/>
      <c r="J15" s="15" t="str">
        <f>IF(I15=0,"0",($J$8)-(I15)+39)</f>
        <v>0</v>
      </c>
      <c r="K15" s="21"/>
      <c r="L15" s="19">
        <f>SUM(M15:O15)-MIN(M15:O15)</f>
        <v>9</v>
      </c>
      <c r="M15" s="38">
        <f>SUM(D15:E15)</f>
        <v>9</v>
      </c>
      <c r="N15" s="38">
        <f>SUM(G15,H15)</f>
        <v>0</v>
      </c>
      <c r="O15" s="38">
        <f>SUM(J15:K15)</f>
        <v>0</v>
      </c>
    </row>
    <row r="16" spans="1:15" ht="21">
      <c r="A16" s="13"/>
      <c r="B16" s="14" t="s">
        <v>29</v>
      </c>
      <c r="C16" s="15">
        <v>163</v>
      </c>
      <c r="D16" s="15">
        <f>IF(C16=0,"0",($D$8)-(C16)+26)</f>
        <v>9</v>
      </c>
      <c r="E16" s="16"/>
      <c r="F16" s="20"/>
      <c r="G16" s="15" t="str">
        <f>IF(F16=0,"0",($G$8)-(F16)+26)</f>
        <v>0</v>
      </c>
      <c r="H16" s="21"/>
      <c r="I16" s="20"/>
      <c r="J16" s="15" t="str">
        <f>IF(I16=0,"0",($J$8)-(I16)+39)</f>
        <v>0</v>
      </c>
      <c r="K16" s="21"/>
      <c r="L16" s="19">
        <f>SUM(M16:O16)-MIN(M16:O16)</f>
        <v>9</v>
      </c>
      <c r="M16" s="38">
        <f>SUM(D16:E16)</f>
        <v>9</v>
      </c>
      <c r="N16" s="38">
        <f>SUM(G16,H16)</f>
        <v>0</v>
      </c>
      <c r="O16" s="38">
        <f>SUM(J16:K16)</f>
        <v>0</v>
      </c>
    </row>
    <row r="17" spans="1:15" ht="21">
      <c r="A17" s="13">
        <v>9</v>
      </c>
      <c r="B17" s="14" t="s">
        <v>30</v>
      </c>
      <c r="C17" s="22">
        <v>164</v>
      </c>
      <c r="D17" s="15">
        <f>IF(C17=0,"0",($D$8)-(C17)+26)</f>
        <v>8</v>
      </c>
      <c r="E17" s="16"/>
      <c r="F17" s="20"/>
      <c r="G17" s="15" t="str">
        <f>IF(F17=0,"0",($G$8)-(F17)+26)</f>
        <v>0</v>
      </c>
      <c r="H17" s="18"/>
      <c r="I17" s="20"/>
      <c r="J17" s="15" t="str">
        <f>IF(I17=0,"0",($J$8)-(I17)+39)</f>
        <v>0</v>
      </c>
      <c r="K17" s="18"/>
      <c r="L17" s="19">
        <f>SUM(M17:O17)-MIN(M17:O17)</f>
        <v>8</v>
      </c>
      <c r="M17" s="38">
        <f>SUM(D17:E17)</f>
        <v>8</v>
      </c>
      <c r="N17" s="38">
        <f>SUM(G17,H17)</f>
        <v>0</v>
      </c>
      <c r="O17" s="38">
        <f>SUM(J17:K17)</f>
        <v>0</v>
      </c>
    </row>
    <row r="18" spans="1:15" ht="21">
      <c r="A18" s="13">
        <v>10</v>
      </c>
      <c r="B18" s="14" t="s">
        <v>15</v>
      </c>
      <c r="C18" s="22">
        <v>166</v>
      </c>
      <c r="D18" s="15">
        <f>IF(C18=0,"0",($D$8)-(C18)+26)</f>
        <v>6</v>
      </c>
      <c r="E18" s="16"/>
      <c r="F18" s="20"/>
      <c r="G18" s="15" t="str">
        <f>IF(F18=0,"0",($G$8)-(F18)+26)</f>
        <v>0</v>
      </c>
      <c r="H18" s="21"/>
      <c r="I18" s="20"/>
      <c r="J18" s="15" t="str">
        <f>IF(I18=0,"0",($J$8)-(I18)+39)</f>
        <v>0</v>
      </c>
      <c r="K18" s="21"/>
      <c r="L18" s="19">
        <f>SUM(M18:O18)-MIN(M18:O18)</f>
        <v>6</v>
      </c>
      <c r="M18" s="38">
        <f>SUM(D18:E18)</f>
        <v>6</v>
      </c>
      <c r="N18" s="38">
        <f>SUM(G18,H18)</f>
        <v>0</v>
      </c>
      <c r="O18" s="38">
        <f>SUM(J18:K18)</f>
        <v>0</v>
      </c>
    </row>
    <row r="19" spans="1:15" ht="21">
      <c r="A19" s="13">
        <v>11</v>
      </c>
      <c r="B19" s="14" t="s">
        <v>31</v>
      </c>
      <c r="C19" s="15">
        <v>167</v>
      </c>
      <c r="D19" s="15">
        <f>IF(C19=0,"0",($D$8)-(C19)+26)</f>
        <v>5</v>
      </c>
      <c r="E19" s="29"/>
      <c r="F19" s="17"/>
      <c r="G19" s="15" t="str">
        <f>IF(F19=0,"0",($G$8)-(F19)+26)</f>
        <v>0</v>
      </c>
      <c r="H19" s="18"/>
      <c r="I19" s="17"/>
      <c r="J19" s="15" t="str">
        <f>IF(I19=0,"0",($J$8)-(I19)+39)</f>
        <v>0</v>
      </c>
      <c r="K19" s="18"/>
      <c r="L19" s="19">
        <f>SUM(M19:O19)-MIN(M19:O19)</f>
        <v>5</v>
      </c>
      <c r="M19" s="38">
        <f>SUM(D19:E19)</f>
        <v>5</v>
      </c>
      <c r="N19" s="38">
        <f>SUM(G19,H19)</f>
        <v>0</v>
      </c>
      <c r="O19" s="38">
        <f>SUM(J19:K19)</f>
        <v>0</v>
      </c>
    </row>
    <row r="20" spans="1:15" ht="21">
      <c r="A20" s="13"/>
      <c r="B20" s="14" t="s">
        <v>32</v>
      </c>
      <c r="C20" s="15">
        <v>167</v>
      </c>
      <c r="D20" s="15">
        <f>IF(C20=0,"0",($D$8)-(C20)+26)</f>
        <v>5</v>
      </c>
      <c r="E20" s="29"/>
      <c r="F20" s="17"/>
      <c r="G20" s="15" t="str">
        <f>IF(F20=0,"0",($G$8)-(F20)+26)</f>
        <v>0</v>
      </c>
      <c r="H20" s="18"/>
      <c r="I20" s="17"/>
      <c r="J20" s="15" t="str">
        <f>IF(I20=0,"0",($J$8)-(I20)+39)</f>
        <v>0</v>
      </c>
      <c r="K20" s="18"/>
      <c r="L20" s="19">
        <f>SUM(M20:O20)-MIN(M20:O20)</f>
        <v>5</v>
      </c>
      <c r="M20" s="38">
        <f>SUM(D20:E20)</f>
        <v>5</v>
      </c>
      <c r="N20" s="38">
        <f>SUM(G20,H20)</f>
        <v>0</v>
      </c>
      <c r="O20" s="38">
        <f>SUM(J20:K20)</f>
        <v>0</v>
      </c>
    </row>
    <row r="21" spans="1:15" ht="21">
      <c r="A21" s="13"/>
      <c r="B21" s="23" t="s">
        <v>22</v>
      </c>
      <c r="C21" s="24">
        <v>167</v>
      </c>
      <c r="D21" s="15">
        <f>IF(C21=0,"0",($D$8)-(C21)+26)</f>
        <v>5</v>
      </c>
      <c r="E21" s="25"/>
      <c r="F21" s="26"/>
      <c r="G21" s="15" t="str">
        <f>IF(F21=0,"0",($G$8)-(F21)+26)</f>
        <v>0</v>
      </c>
      <c r="H21" s="27"/>
      <c r="I21" s="26"/>
      <c r="J21" s="15" t="str">
        <f>IF(I21=0,"0",($J$8)-(I21)+39)</f>
        <v>0</v>
      </c>
      <c r="K21" s="27"/>
      <c r="L21" s="19">
        <f>SUM(M21:O21)-MIN(M21:O21)</f>
        <v>5</v>
      </c>
      <c r="M21" s="38">
        <f>SUM(D21:E21)</f>
        <v>5</v>
      </c>
      <c r="N21" s="38">
        <f>SUM(G21,H21)</f>
        <v>0</v>
      </c>
      <c r="O21" s="38">
        <f>SUM(J21:K21)</f>
        <v>0</v>
      </c>
    </row>
    <row r="22" spans="1:15" ht="21">
      <c r="A22" s="13">
        <v>14</v>
      </c>
      <c r="B22" s="14" t="s">
        <v>33</v>
      </c>
      <c r="C22" s="28">
        <v>168</v>
      </c>
      <c r="D22" s="15">
        <f>IF(C22=0,"0",($D$8)-(C22)+26)</f>
        <v>4</v>
      </c>
      <c r="E22" s="25"/>
      <c r="F22" s="26"/>
      <c r="G22" s="15" t="str">
        <f>IF(F22=0,"0",($G$8)-(F22)+26)</f>
        <v>0</v>
      </c>
      <c r="H22" s="27"/>
      <c r="I22" s="26"/>
      <c r="J22" s="15" t="str">
        <f>IF(I22=0,"0",($J$8)-(I22)+39)</f>
        <v>0</v>
      </c>
      <c r="K22" s="27"/>
      <c r="L22" s="19">
        <f>SUM(M22:O22)-MIN(M22:O22)</f>
        <v>4</v>
      </c>
      <c r="M22" s="38">
        <f>SUM(D22:E22)</f>
        <v>4</v>
      </c>
      <c r="N22" s="38">
        <f>SUM(G22,H22)</f>
        <v>0</v>
      </c>
      <c r="O22" s="38">
        <f>SUM(J22:K22)</f>
        <v>0</v>
      </c>
    </row>
    <row r="23" spans="1:15" ht="21">
      <c r="A23" s="13"/>
      <c r="B23" s="14" t="s">
        <v>20</v>
      </c>
      <c r="C23" s="15">
        <v>168</v>
      </c>
      <c r="D23" s="15">
        <f>IF(C23=0,"0",($D$8)-(C23)+26)</f>
        <v>4</v>
      </c>
      <c r="E23" s="16"/>
      <c r="F23" s="20"/>
      <c r="G23" s="15" t="str">
        <f>IF(F23=0,"0",($G$8)-(F23)+26)</f>
        <v>0</v>
      </c>
      <c r="H23" s="21"/>
      <c r="I23" s="20"/>
      <c r="J23" s="15" t="str">
        <f>IF(I23=0,"0",($J$8)-(I23)+39)</f>
        <v>0</v>
      </c>
      <c r="K23" s="21"/>
      <c r="L23" s="19">
        <f>SUM(M23:O23)-MIN(M23:O23)</f>
        <v>4</v>
      </c>
      <c r="M23" s="38">
        <f>SUM(D23:E23)</f>
        <v>4</v>
      </c>
      <c r="N23" s="38">
        <f>SUM(G23,H23)</f>
        <v>0</v>
      </c>
      <c r="O23" s="38">
        <f>SUM(J23:K23)</f>
        <v>0</v>
      </c>
    </row>
    <row r="24" spans="1:15" ht="21">
      <c r="A24" s="13">
        <v>16</v>
      </c>
      <c r="B24" s="14" t="s">
        <v>34</v>
      </c>
      <c r="C24" s="28">
        <v>169</v>
      </c>
      <c r="D24" s="15">
        <f>IF(C24=0,"0",($D$8)-(C24)+26)</f>
        <v>3</v>
      </c>
      <c r="E24" s="16"/>
      <c r="F24" s="20"/>
      <c r="G24" s="15" t="str">
        <f>IF(F24=0,"0",($G$8)-(F24)+26)</f>
        <v>0</v>
      </c>
      <c r="H24" s="21"/>
      <c r="I24" s="20"/>
      <c r="J24" s="15" t="str">
        <f>IF(I24=0,"0",($J$8)-(I24)+39)</f>
        <v>0</v>
      </c>
      <c r="K24" s="21"/>
      <c r="L24" s="19">
        <f>SUM(M24:O24)-MIN(M24:O24)</f>
        <v>3</v>
      </c>
      <c r="M24" s="38">
        <f>SUM(D24:E24)</f>
        <v>3</v>
      </c>
      <c r="N24" s="38">
        <f>SUM(G24,H24)</f>
        <v>0</v>
      </c>
      <c r="O24" s="38">
        <f>SUM(J24:K24)</f>
        <v>0</v>
      </c>
    </row>
    <row r="25" spans="1:15" ht="21">
      <c r="A25" s="13">
        <v>17</v>
      </c>
      <c r="B25" s="14" t="s">
        <v>17</v>
      </c>
      <c r="C25" s="15">
        <v>170</v>
      </c>
      <c r="D25" s="15">
        <f>IF(C25=0,"0",($D$8)-(C25)+26)</f>
        <v>2</v>
      </c>
      <c r="E25" s="29"/>
      <c r="F25" s="17"/>
      <c r="G25" s="15" t="str">
        <f>IF(F25=0,"0",($G$8)-(F25)+26)</f>
        <v>0</v>
      </c>
      <c r="H25" s="18"/>
      <c r="I25" s="17"/>
      <c r="J25" s="15" t="str">
        <f>IF(I25=0,"0",($J$8)-(I25)+39)</f>
        <v>0</v>
      </c>
      <c r="K25" s="18"/>
      <c r="L25" s="19">
        <f>SUM(M25:O25)-MIN(M25:O25)</f>
        <v>2</v>
      </c>
      <c r="M25" s="38">
        <f>SUM(D25:E25)</f>
        <v>2</v>
      </c>
      <c r="N25" s="38">
        <f>SUM(G25,H25)</f>
        <v>0</v>
      </c>
      <c r="O25" s="38">
        <f>SUM(J25:K25)</f>
        <v>0</v>
      </c>
    </row>
    <row r="26" spans="1:15" ht="21">
      <c r="A26" s="13"/>
      <c r="B26" s="31" t="s">
        <v>35</v>
      </c>
      <c r="C26" s="64">
        <v>170</v>
      </c>
      <c r="D26" s="15">
        <f>IF(C26=0,"0",($D$8)-(C26)+26)</f>
        <v>2</v>
      </c>
      <c r="E26" s="25"/>
      <c r="F26" s="26"/>
      <c r="G26" s="15" t="str">
        <f>IF(F26=0,"0",($G$8)-(F26)+26)</f>
        <v>0</v>
      </c>
      <c r="H26" s="27"/>
      <c r="I26" s="26"/>
      <c r="J26" s="15" t="str">
        <f>IF(I26=0,"0",($J$8)-(I26)+39)</f>
        <v>0</v>
      </c>
      <c r="K26" s="27"/>
      <c r="L26" s="19">
        <f>SUM(M26:O26)-MIN(M26:O26)</f>
        <v>2</v>
      </c>
      <c r="M26" s="38">
        <f>SUM(D26:E26)</f>
        <v>2</v>
      </c>
      <c r="N26" s="38">
        <f>SUM(G26,H26)</f>
        <v>0</v>
      </c>
      <c r="O26" s="38">
        <f>SUM(J26:K26)</f>
        <v>0</v>
      </c>
    </row>
    <row r="27" spans="1:15" ht="21">
      <c r="A27" s="13">
        <v>19</v>
      </c>
      <c r="B27" s="14" t="s">
        <v>19</v>
      </c>
      <c r="C27" s="22">
        <v>171</v>
      </c>
      <c r="D27" s="15">
        <f>IF(C27=0,"0",($D$8)-(C27)+26)</f>
        <v>1</v>
      </c>
      <c r="E27" s="29"/>
      <c r="F27" s="20"/>
      <c r="G27" s="15" t="str">
        <f>IF(F27=0,"0",($G$8)-(F27)+26)</f>
        <v>0</v>
      </c>
      <c r="H27" s="21"/>
      <c r="I27" s="20"/>
      <c r="J27" s="15" t="str">
        <f>IF(I27=0,"0",($J$8)-(I27)+39)</f>
        <v>0</v>
      </c>
      <c r="K27" s="21"/>
      <c r="L27" s="19">
        <f>SUM(M27:O27)-MIN(M27:O27)</f>
        <v>1</v>
      </c>
      <c r="M27" s="38">
        <f>SUM(D27:E27)</f>
        <v>1</v>
      </c>
      <c r="N27" s="38">
        <f>SUM(G27,H27)</f>
        <v>0</v>
      </c>
      <c r="O27" s="38">
        <f>SUM(J27:K27)</f>
        <v>0</v>
      </c>
    </row>
    <row r="28" spans="1:15" ht="21">
      <c r="A28" s="13"/>
      <c r="B28" s="14" t="s">
        <v>18</v>
      </c>
      <c r="C28" s="22">
        <v>171</v>
      </c>
      <c r="D28" s="15">
        <f>IF(C28=0,"0",($D$8)-(C28)+26)</f>
        <v>1</v>
      </c>
      <c r="E28" s="16"/>
      <c r="F28" s="20"/>
      <c r="G28" s="15" t="str">
        <f>IF(F28=0,"0",($G$8)-(F28)+26)</f>
        <v>0</v>
      </c>
      <c r="H28" s="18"/>
      <c r="I28" s="20"/>
      <c r="J28" s="15" t="str">
        <f>IF(I28=0,"0",($J$8)-(I28)+39)</f>
        <v>0</v>
      </c>
      <c r="K28" s="18"/>
      <c r="L28" s="19">
        <f>SUM(M28:O28)-MIN(M28:O28)</f>
        <v>1</v>
      </c>
      <c r="M28" s="38">
        <f>SUM(D28:E28)</f>
        <v>1</v>
      </c>
      <c r="N28" s="38">
        <f>SUM(G28,H28)</f>
        <v>0</v>
      </c>
      <c r="O28" s="38">
        <f>SUM(J28:K28)</f>
        <v>0</v>
      </c>
    </row>
    <row r="29" spans="1:15" ht="21">
      <c r="A29" s="13"/>
      <c r="B29" s="14" t="s">
        <v>24</v>
      </c>
      <c r="C29" s="30">
        <v>171</v>
      </c>
      <c r="D29" s="15">
        <f>IF(C29=0,"0",($D$8)-(C29)+26)</f>
        <v>1</v>
      </c>
      <c r="E29" s="39"/>
      <c r="F29" s="40"/>
      <c r="G29" s="15" t="str">
        <f>IF(F29=0,"0",($J$8)-(F29)+26)</f>
        <v>0</v>
      </c>
      <c r="H29" s="32"/>
      <c r="I29" s="40"/>
      <c r="J29" s="15" t="str">
        <f>IF(I29=0,"0",($J$8)-(I29)+39)</f>
        <v>0</v>
      </c>
      <c r="K29" s="32"/>
      <c r="L29" s="19">
        <f>SUM(M29:O29)-MIN(M29:O29)</f>
        <v>1</v>
      </c>
      <c r="M29" s="38">
        <f>SUM(D29:E29)</f>
        <v>1</v>
      </c>
      <c r="N29" s="38">
        <f>SUM(G29,H29)</f>
        <v>0</v>
      </c>
      <c r="O29" s="38">
        <f>SUM(J29:K29)</f>
        <v>0</v>
      </c>
    </row>
    <row r="30" spans="1:15" ht="21">
      <c r="A30" s="13"/>
      <c r="B30" s="14" t="s">
        <v>23</v>
      </c>
      <c r="C30" s="28">
        <v>171</v>
      </c>
      <c r="D30" s="15">
        <f>IF(C30=0,"0",($D$8)-(C30)+26)</f>
        <v>1</v>
      </c>
      <c r="E30" s="25"/>
      <c r="F30" s="26"/>
      <c r="G30" s="15" t="str">
        <f>IF(F30=0,"0",($G$8)-(F30)+26)</f>
        <v>0</v>
      </c>
      <c r="H30" s="27"/>
      <c r="I30" s="26"/>
      <c r="J30" s="15" t="str">
        <f>IF(I30=0,"0",($J$8)-(I30)+39)</f>
        <v>0</v>
      </c>
      <c r="K30" s="27"/>
      <c r="L30" s="19">
        <f>SUM(M30:O30)-MIN(M30:O30)</f>
        <v>1</v>
      </c>
      <c r="M30" s="38">
        <f>SUM(D30:E30)</f>
        <v>1</v>
      </c>
      <c r="N30" s="38">
        <f>SUM(G30,H30)</f>
        <v>0</v>
      </c>
      <c r="O30" s="38">
        <f>SUM(J30:K30)</f>
        <v>0</v>
      </c>
    </row>
    <row r="31" spans="1:15" ht="21">
      <c r="A31" s="13"/>
      <c r="B31" s="14"/>
      <c r="C31" s="28"/>
      <c r="D31" s="15" t="str">
        <f>IF(C31=0,"0",($D$8)-(C31)+26)</f>
        <v>0</v>
      </c>
      <c r="E31" s="33"/>
      <c r="F31" s="34"/>
      <c r="G31" s="15" t="str">
        <f>IF(F31=0,"0",($G$8)-(F31)+26)</f>
        <v>0</v>
      </c>
      <c r="H31" s="35"/>
      <c r="I31" s="34"/>
      <c r="J31" s="15" t="str">
        <f>IF(I31=0,"0",($J$8)-(I31)+39)</f>
        <v>0</v>
      </c>
      <c r="K31" s="35"/>
      <c r="L31" s="19">
        <f>SUM(M31:O31)-MIN(M31:O31)</f>
        <v>0</v>
      </c>
      <c r="M31" s="38">
        <f>SUM(D31:E31)</f>
        <v>0</v>
      </c>
      <c r="N31" s="38">
        <f>SUM(G31,H31)</f>
        <v>0</v>
      </c>
      <c r="O31" s="38">
        <f>SUM(J31:K31)</f>
        <v>0</v>
      </c>
    </row>
    <row r="32" spans="1:15" ht="21">
      <c r="A32" s="13"/>
      <c r="B32" s="31"/>
      <c r="C32" s="63"/>
      <c r="D32" s="15" t="str">
        <f>IF(C32=0,"0",($D$8)-(C32)+26)</f>
        <v>0</v>
      </c>
      <c r="E32" s="25"/>
      <c r="F32" s="26"/>
      <c r="G32" s="15" t="str">
        <f>IF(F32=0,"0",($G$8)-(F32)+26)</f>
        <v>0</v>
      </c>
      <c r="H32" s="27"/>
      <c r="I32" s="26"/>
      <c r="J32" s="15" t="str">
        <f>IF(I32=0,"0",($J$8)-(I32)+39)</f>
        <v>0</v>
      </c>
      <c r="K32" s="27"/>
      <c r="L32" s="19">
        <f>SUM(M32:O32)-MIN(M32:O32)</f>
        <v>0</v>
      </c>
      <c r="M32" s="38">
        <f>SUM(D32:E32)</f>
        <v>0</v>
      </c>
      <c r="N32" s="38">
        <f>SUM(G32,H32)</f>
        <v>0</v>
      </c>
      <c r="O32" s="38">
        <f>SUM(J32:K32)</f>
        <v>0</v>
      </c>
    </row>
    <row r="33" spans="1:15" ht="21">
      <c r="A33" s="13"/>
      <c r="B33" s="14"/>
      <c r="C33" s="28"/>
      <c r="D33" s="15" t="str">
        <f>IF(C33=0,"0",($D$8)-(C33)+26)</f>
        <v>0</v>
      </c>
      <c r="E33" s="16"/>
      <c r="F33" s="20"/>
      <c r="G33" s="15" t="str">
        <f>IF(F33=0,"0",($G$8)-(F33)+26)</f>
        <v>0</v>
      </c>
      <c r="H33" s="21"/>
      <c r="I33" s="20"/>
      <c r="J33" s="15" t="str">
        <f>IF(I33=0,"0",($J$8)-(I33)+39)</f>
        <v>0</v>
      </c>
      <c r="K33" s="21"/>
      <c r="L33" s="19">
        <f>SUM(M33:O33)-MIN(M33:O33)</f>
        <v>0</v>
      </c>
      <c r="M33" s="38">
        <f>SUM(D33:E33)</f>
        <v>0</v>
      </c>
      <c r="N33" s="38">
        <f>SUM(G33,H33)</f>
        <v>0</v>
      </c>
      <c r="O33" s="38">
        <f>SUM(J33:K33)</f>
        <v>0</v>
      </c>
    </row>
    <row r="34" spans="1:15" ht="21">
      <c r="A34" s="13"/>
      <c r="B34" s="14"/>
      <c r="C34" s="28"/>
      <c r="D34" s="15" t="str">
        <f>IF(C34=0,"0",($D$8)-(C34)+26)</f>
        <v>0</v>
      </c>
      <c r="E34" s="16"/>
      <c r="F34" s="20"/>
      <c r="G34" s="15" t="str">
        <f>IF(F34=0,"0",($G$8)-(F34)+26)</f>
        <v>0</v>
      </c>
      <c r="H34" s="18"/>
      <c r="I34" s="20"/>
      <c r="J34" s="15" t="str">
        <f>IF(I34=0,"0",($J$8)-(I34)+39)</f>
        <v>0</v>
      </c>
      <c r="K34" s="18"/>
      <c r="L34" s="19">
        <f>SUM(M34:O34)-MIN(M34:O34)</f>
        <v>0</v>
      </c>
      <c r="M34" s="38">
        <f>SUM(D34:E34)</f>
        <v>0</v>
      </c>
      <c r="N34" s="38">
        <f>SUM(G34,H34)</f>
        <v>0</v>
      </c>
      <c r="O34" s="38">
        <f>SUM(J34:K34)</f>
        <v>0</v>
      </c>
    </row>
    <row r="35" spans="1:15" ht="21">
      <c r="A35" s="13"/>
      <c r="B35" s="14"/>
      <c r="C35" s="28"/>
      <c r="D35" s="15" t="str">
        <f>IF(C35=0,"0",($D$8)-(C35)+26)</f>
        <v>0</v>
      </c>
      <c r="E35" s="29"/>
      <c r="F35" s="17"/>
      <c r="G35" s="15" t="str">
        <f>IF(F35=0,"0",($G$8)-(F35)+26)</f>
        <v>0</v>
      </c>
      <c r="H35" s="18"/>
      <c r="I35" s="17"/>
      <c r="J35" s="15" t="str">
        <f>IF(I35=0,"0",($J$8)-(I35)+39)</f>
        <v>0</v>
      </c>
      <c r="K35" s="18"/>
      <c r="L35" s="19">
        <f>SUM(M35:O35)-MIN(M35:O35)</f>
        <v>0</v>
      </c>
      <c r="M35" s="38">
        <f>SUM(D35:E35)</f>
        <v>0</v>
      </c>
      <c r="N35" s="38">
        <f>SUM(G35,H35)</f>
        <v>0</v>
      </c>
      <c r="O35" s="38">
        <f>SUM(J35:K35)</f>
        <v>0</v>
      </c>
    </row>
    <row r="36" spans="1:15" ht="21">
      <c r="A36" s="13"/>
      <c r="B36" s="14"/>
      <c r="C36" s="30"/>
      <c r="D36" s="15" t="str">
        <f>IF(C36=0,"0",($D$8)-(C36)+26)</f>
        <v>0</v>
      </c>
      <c r="E36" s="16"/>
      <c r="F36" s="20"/>
      <c r="G36" s="15" t="str">
        <f>IF(F36=0,"0",($G$8)-(F36)+26)</f>
        <v>0</v>
      </c>
      <c r="H36" s="21"/>
      <c r="I36" s="20"/>
      <c r="J36" s="15" t="str">
        <f>IF(I36=0,"0",($J$8)-(I36)+39)</f>
        <v>0</v>
      </c>
      <c r="K36" s="21"/>
      <c r="L36" s="19">
        <f>SUM(M36:O36)-MIN(M36:O36)</f>
        <v>0</v>
      </c>
      <c r="M36" s="38">
        <f>SUM(D36:E36)</f>
        <v>0</v>
      </c>
      <c r="N36" s="38">
        <f>SUM(G36,H36)</f>
        <v>0</v>
      </c>
      <c r="O36" s="38">
        <f>SUM(J36:K36)</f>
        <v>0</v>
      </c>
    </row>
    <row r="37" spans="1:15" ht="21">
      <c r="A37" s="13"/>
      <c r="B37" s="14"/>
      <c r="C37" s="30"/>
      <c r="D37" s="15" t="str">
        <f>IF(C37=0,"0",($D$8)-(C37)+26)</f>
        <v>0</v>
      </c>
      <c r="E37" s="29"/>
      <c r="F37" s="20"/>
      <c r="G37" s="15" t="str">
        <f>IF(F37=0,"0",($G$8)-(F37)+26)</f>
        <v>0</v>
      </c>
      <c r="H37" s="21"/>
      <c r="I37" s="20"/>
      <c r="J37" s="15" t="str">
        <f>IF(I37=0,"0",($J$8)-(I37)+39)</f>
        <v>0</v>
      </c>
      <c r="K37" s="21"/>
      <c r="L37" s="19">
        <f>SUM(M37:O37)-MIN(M37:O37)</f>
        <v>0</v>
      </c>
      <c r="M37" s="38">
        <f>SUM(D37:E37)</f>
        <v>0</v>
      </c>
      <c r="N37" s="38">
        <f>SUM(G37,H37)</f>
        <v>0</v>
      </c>
      <c r="O37" s="38">
        <f>SUM(J37:K37)</f>
        <v>0</v>
      </c>
    </row>
    <row r="38" spans="1:15" ht="21">
      <c r="A38" s="13"/>
      <c r="B38" s="31"/>
      <c r="C38" s="30"/>
      <c r="D38" s="15" t="str">
        <f>IF(C38=0,"0",($D$8)-(C38)+26)</f>
        <v>0</v>
      </c>
      <c r="E38" s="16"/>
      <c r="F38" s="20"/>
      <c r="G38" s="15" t="str">
        <f>IF(F38=0,"0",($G$8)-(F38)+26)</f>
        <v>0</v>
      </c>
      <c r="H38" s="21"/>
      <c r="I38" s="20"/>
      <c r="J38" s="15" t="str">
        <f>IF(I38=0,"0",($J$8)-(I38)+39)</f>
        <v>0</v>
      </c>
      <c r="K38" s="21"/>
      <c r="L38" s="19">
        <f>SUM(M38:O38)-MIN(M38:O38)</f>
        <v>0</v>
      </c>
      <c r="M38" s="38">
        <f>SUM(D38:E38)</f>
        <v>0</v>
      </c>
      <c r="N38" s="38">
        <f>SUM(G38,H38)</f>
        <v>0</v>
      </c>
      <c r="O38" s="38">
        <f>SUM(J38:K38)</f>
        <v>0</v>
      </c>
    </row>
    <row r="39" spans="1:15" ht="21">
      <c r="A39" s="13"/>
      <c r="B39" s="31"/>
      <c r="C39" s="28"/>
      <c r="D39" s="15" t="str">
        <f>IF(C39=0,"0",($D$8)-(C39)+26)</f>
        <v>0</v>
      </c>
      <c r="E39" s="16"/>
      <c r="F39" s="20"/>
      <c r="G39" s="15" t="str">
        <f>IF(F39=0,"0",($G$8)-(F39)+26)</f>
        <v>0</v>
      </c>
      <c r="H39" s="21"/>
      <c r="I39" s="20"/>
      <c r="J39" s="15" t="str">
        <f>IF(I39=0,"0",($J$8)-(I39)+39)</f>
        <v>0</v>
      </c>
      <c r="K39" s="21"/>
      <c r="L39" s="19">
        <f>SUM(M39:O39)-MIN(M39:O39)</f>
        <v>0</v>
      </c>
      <c r="M39" s="38">
        <f>SUM(D39:E39)</f>
        <v>0</v>
      </c>
      <c r="N39" s="38">
        <f>SUM(G39,H39)</f>
        <v>0</v>
      </c>
      <c r="O39" s="38">
        <f>SUM(J39:K39)</f>
        <v>0</v>
      </c>
    </row>
    <row r="40" spans="1:15" ht="21">
      <c r="A40" s="13"/>
      <c r="B40" s="14"/>
      <c r="C40" s="15"/>
      <c r="D40" s="15" t="str">
        <f>IF(C40=0,"0",($D$8)-(C40)+26)</f>
        <v>0</v>
      </c>
      <c r="E40" s="16"/>
      <c r="F40" s="17"/>
      <c r="G40" s="15" t="str">
        <f>IF(F40=0,"0",($G$8)-(F40)+26)</f>
        <v>0</v>
      </c>
      <c r="H40" s="18"/>
      <c r="I40" s="17"/>
      <c r="J40" s="15" t="str">
        <f>IF(I40=0,"0",($J$8)-(I40)+39)</f>
        <v>0</v>
      </c>
      <c r="K40" s="18"/>
      <c r="L40" s="19">
        <f>SUM(M40:O40)-MIN(M40:O40)</f>
        <v>0</v>
      </c>
      <c r="M40" s="38">
        <f>SUM(D40:E40)</f>
        <v>0</v>
      </c>
      <c r="N40" s="38">
        <f>SUM(G40,H40)</f>
        <v>0</v>
      </c>
      <c r="O40" s="38">
        <f>SUM(J40:K40)</f>
        <v>0</v>
      </c>
    </row>
    <row r="41" spans="1:15" ht="21">
      <c r="A41" s="13"/>
      <c r="B41" s="14"/>
      <c r="C41" s="22"/>
      <c r="D41" s="15" t="str">
        <f>IF(C41=0,"0",($D$8)-(C41)+26)</f>
        <v>0</v>
      </c>
      <c r="E41" s="29"/>
      <c r="F41" s="20"/>
      <c r="G41" s="15" t="str">
        <f>IF(F41=0,"0",($G$8)-(F41)+26)</f>
        <v>0</v>
      </c>
      <c r="H41" s="21"/>
      <c r="I41" s="20"/>
      <c r="J41" s="15" t="str">
        <f>IF(I41=0,"0",($J$8)-(I41)+39)</f>
        <v>0</v>
      </c>
      <c r="K41" s="21"/>
      <c r="L41" s="19">
        <f>SUM(M41:O41)-MIN(M41:O41)</f>
        <v>0</v>
      </c>
      <c r="M41" s="38">
        <f>SUM(D41:E41)</f>
        <v>0</v>
      </c>
      <c r="N41" s="38">
        <f>SUM(G41,H41)</f>
        <v>0</v>
      </c>
      <c r="O41" s="38">
        <f>SUM(J41:K41)</f>
        <v>0</v>
      </c>
    </row>
    <row r="42" spans="1:15" ht="21">
      <c r="A42" s="13"/>
      <c r="B42" s="14"/>
      <c r="C42" s="15"/>
      <c r="D42" s="15" t="str">
        <f>IF(C42=0,"0",($D$8)-(C42)+26)</f>
        <v>0</v>
      </c>
      <c r="E42" s="16"/>
      <c r="F42" s="20"/>
      <c r="G42" s="15" t="str">
        <f>IF(F42=0,"0",($G$8)-(F42)+26)</f>
        <v>0</v>
      </c>
      <c r="H42" s="21"/>
      <c r="I42" s="20"/>
      <c r="J42" s="15" t="str">
        <f>IF(I42=0,"0",($J$8)-(I42)+39)</f>
        <v>0</v>
      </c>
      <c r="K42" s="21"/>
      <c r="L42" s="19">
        <f>SUM(M42:O42)-MIN(M42:O42)</f>
        <v>0</v>
      </c>
      <c r="M42" s="38">
        <f>SUM(D42:E42)</f>
        <v>0</v>
      </c>
      <c r="N42" s="38">
        <f>SUM(G42,H42)</f>
        <v>0</v>
      </c>
      <c r="O42" s="38">
        <f>SUM(J42:K42)</f>
        <v>0</v>
      </c>
    </row>
    <row r="43" spans="1:15" ht="21">
      <c r="A43" s="13"/>
      <c r="B43" s="14"/>
      <c r="C43" s="15"/>
      <c r="D43" s="15" t="str">
        <f>IF(C43=0,"0",($D$8)-(C43)+26)</f>
        <v>0</v>
      </c>
      <c r="E43" s="16"/>
      <c r="F43" s="20"/>
      <c r="G43" s="15" t="str">
        <f>IF(F43=0,"0",($J$8)-(F43)+26)</f>
        <v>0</v>
      </c>
      <c r="H43" s="18"/>
      <c r="I43" s="20"/>
      <c r="J43" s="15" t="str">
        <f>IF(I43=0,"0",($J$8)-(I43)+39)</f>
        <v>0</v>
      </c>
      <c r="K43" s="18"/>
      <c r="L43" s="19">
        <f>SUM(M43:O43)-MIN(M43:O43)</f>
        <v>0</v>
      </c>
      <c r="M43" s="38">
        <f>SUM(D43:E43)</f>
        <v>0</v>
      </c>
      <c r="N43" s="38">
        <f>SUM(G43,H43)</f>
        <v>0</v>
      </c>
      <c r="O43" s="38">
        <f>SUM(J43:K43)</f>
        <v>0</v>
      </c>
    </row>
    <row r="44" spans="1:15" ht="21">
      <c r="A44" s="13"/>
      <c r="B44" s="14"/>
      <c r="C44" s="15"/>
      <c r="D44" s="15" t="str">
        <f>IF(C44=0,"0",($D$8)-(C44)+26)</f>
        <v>0</v>
      </c>
      <c r="E44" s="16"/>
      <c r="F44" s="20"/>
      <c r="G44" s="15" t="str">
        <f>IF(F44=0,"0",($J$8)-(F44)+26)</f>
        <v>0</v>
      </c>
      <c r="H44" s="18"/>
      <c r="I44" s="20"/>
      <c r="J44" s="15" t="str">
        <f>IF(I44=0,"0",($J$8)-(I44)+39)</f>
        <v>0</v>
      </c>
      <c r="K44" s="18"/>
      <c r="L44" s="19">
        <f>SUM(M44:O44)-MIN(M44:O44)</f>
        <v>0</v>
      </c>
      <c r="M44" s="38">
        <f>SUM(D44:E44)</f>
        <v>0</v>
      </c>
      <c r="N44" s="38">
        <f>SUM(G44,H44)</f>
        <v>0</v>
      </c>
      <c r="O44" s="38">
        <f>SUM(J44:K44)</f>
        <v>0</v>
      </c>
    </row>
    <row r="45" spans="1:15" ht="21">
      <c r="A45" s="13"/>
      <c r="B45" s="14"/>
      <c r="C45" s="15"/>
      <c r="D45" s="15" t="str">
        <f>IF(C45=0,"0",($D$8)-(C45)+26)</f>
        <v>0</v>
      </c>
      <c r="E45" s="16"/>
      <c r="F45" s="20"/>
      <c r="G45" s="15" t="str">
        <f>IF(F45=0,"0",($J$8)-(F45)+26)</f>
        <v>0</v>
      </c>
      <c r="H45" s="18"/>
      <c r="I45" s="20"/>
      <c r="J45" s="15" t="str">
        <f>IF(I45=0,"0",($J$8)-(I45)+39)</f>
        <v>0</v>
      </c>
      <c r="K45" s="18"/>
      <c r="L45" s="19">
        <f>SUM(M45:O45)-MIN(M45:O45)</f>
        <v>0</v>
      </c>
      <c r="M45" s="38">
        <f>SUM(D45:E45)</f>
        <v>0</v>
      </c>
      <c r="N45" s="38">
        <f>SUM(G45,H45)</f>
        <v>0</v>
      </c>
      <c r="O45" s="38">
        <f>SUM(J45:K45)</f>
        <v>0</v>
      </c>
    </row>
    <row r="46" spans="1:15" ht="21">
      <c r="A46" s="13"/>
      <c r="B46" s="14"/>
      <c r="C46" s="15"/>
      <c r="D46" s="15" t="str">
        <f>IF(C46=0,"0",($D$8)-(C46)+26)</f>
        <v>0</v>
      </c>
      <c r="E46" s="16"/>
      <c r="F46" s="20"/>
      <c r="G46" s="15" t="str">
        <f>IF(F46=0,"0",($G$8)-(F46)+26)</f>
        <v>0</v>
      </c>
      <c r="H46" s="21"/>
      <c r="I46" s="20"/>
      <c r="J46" s="15" t="str">
        <f>IF(I46=0,"0",($J$8)-(I46)+39)</f>
        <v>0</v>
      </c>
      <c r="K46" s="21"/>
      <c r="L46" s="19">
        <f>SUM(M46:O46)-MIN(M46:O46)</f>
        <v>0</v>
      </c>
      <c r="M46" s="38">
        <f>SUM(D46:E46)</f>
        <v>0</v>
      </c>
      <c r="N46" s="38">
        <f>SUM(G46,H46)</f>
        <v>0</v>
      </c>
      <c r="O46" s="38">
        <f>SUM(J46:K46)</f>
        <v>0</v>
      </c>
    </row>
    <row r="47" spans="1:15" ht="21">
      <c r="A47" s="13"/>
      <c r="B47" s="14"/>
      <c r="C47" s="15"/>
      <c r="D47" s="15" t="str">
        <f>IF(C47=0,"0",($D$8)-(C47)+26)</f>
        <v>0</v>
      </c>
      <c r="E47" s="16"/>
      <c r="F47" s="20"/>
      <c r="G47" s="15" t="str">
        <f>IF(F47=0,"0",($G$8)-(F47)+26)</f>
        <v>0</v>
      </c>
      <c r="H47" s="21"/>
      <c r="I47" s="20"/>
      <c r="J47" s="15" t="str">
        <f>IF(I47=0,"0",($J$8)-(I47)+39)</f>
        <v>0</v>
      </c>
      <c r="K47" s="21"/>
      <c r="L47" s="19">
        <f>SUM(M47:O47)-MIN(M47:O47)</f>
        <v>0</v>
      </c>
      <c r="M47" s="38">
        <f>SUM(D47:E47)</f>
        <v>0</v>
      </c>
      <c r="N47" s="38">
        <f>SUM(G47,H47)</f>
        <v>0</v>
      </c>
      <c r="O47" s="38">
        <f>SUM(J47:K47)</f>
        <v>0</v>
      </c>
    </row>
    <row r="48" spans="1:15" ht="21">
      <c r="A48" s="13"/>
      <c r="B48" s="14"/>
      <c r="C48" s="15"/>
      <c r="D48" s="15" t="str">
        <f>IF(C48=0,"0",($D$8)-(C48)+26)</f>
        <v>0</v>
      </c>
      <c r="E48" s="16"/>
      <c r="F48" s="20"/>
      <c r="G48" s="15" t="str">
        <f>IF(F48=0,"0",($G$8)-(F48)+26)</f>
        <v>0</v>
      </c>
      <c r="H48" s="21"/>
      <c r="I48" s="20"/>
      <c r="J48" s="15" t="str">
        <f>IF(I48=0,"0",($J$8)-(I48)+39)</f>
        <v>0</v>
      </c>
      <c r="K48" s="21"/>
      <c r="L48" s="19">
        <f>SUM(M48:O48)-MIN(M48:O48)</f>
        <v>0</v>
      </c>
      <c r="M48" s="38">
        <f>SUM(D48:E48)</f>
        <v>0</v>
      </c>
      <c r="N48" s="38">
        <f>SUM(G48,H48)</f>
        <v>0</v>
      </c>
      <c r="O48" s="38">
        <f>SUM(J48:K48)</f>
        <v>0</v>
      </c>
    </row>
  </sheetData>
  <sortState ref="B9:O48">
    <sortCondition descending="1" ref="L9:L48"/>
  </sortState>
  <mergeCells count="17">
    <mergeCell ref="I7:I8"/>
    <mergeCell ref="K7:K8"/>
    <mergeCell ref="L7:L8"/>
    <mergeCell ref="A7:A8"/>
    <mergeCell ref="B7:B8"/>
    <mergeCell ref="C7:C8"/>
    <mergeCell ref="E7:E8"/>
    <mergeCell ref="F7:F8"/>
    <mergeCell ref="H7:H8"/>
    <mergeCell ref="A1:L1"/>
    <mergeCell ref="C5:E5"/>
    <mergeCell ref="F5:H5"/>
    <mergeCell ref="I5:K5"/>
    <mergeCell ref="L5:L6"/>
    <mergeCell ref="C6:E6"/>
    <mergeCell ref="F6:H6"/>
    <mergeCell ref="I6:K6"/>
  </mergeCells>
  <pageMargins left="0.4" right="0.42" top="0.3" bottom="0.28999999999999998" header="0.21" footer="0.31496062992125984"/>
  <pageSetup paperSize="9" scale="61" orientation="landscape" r:id="rId1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496374-3961-4A19-B27A-E91904A41BD2}"/>
</file>

<file path=customXml/itemProps2.xml><?xml version="1.0" encoding="utf-8"?>
<ds:datastoreItem xmlns:ds="http://schemas.openxmlformats.org/officeDocument/2006/customXml" ds:itemID="{0195E830-6517-4F43-91CA-11F274CA466D}"/>
</file>

<file path=customXml/itemProps3.xml><?xml version="1.0" encoding="utf-8"?>
<ds:datastoreItem xmlns:ds="http://schemas.openxmlformats.org/officeDocument/2006/customXml" ds:itemID="{E0883E16-2A98-4D18-B808-05E90011F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2013-02-11T11:44:00Z</cp:lastPrinted>
  <dcterms:created xsi:type="dcterms:W3CDTF">2012-05-16T09:29:57Z</dcterms:created>
  <dcterms:modified xsi:type="dcterms:W3CDTF">2013-02-11T12:23:55Z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