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5" windowWidth="20115" windowHeight="7365" activeTab="5"/>
  </bookViews>
  <sheets>
    <sheet name="DATOS" sheetId="5" r:id="rId1"/>
    <sheet name="1VS8" sheetId="1" r:id="rId2"/>
    <sheet name="2VS7" sheetId="2" r:id="rId3"/>
    <sheet name="3VS6" sheetId="3" r:id="rId4"/>
    <sheet name="4VS5" sheetId="4" r:id="rId5"/>
    <sheet name="ENVIO PRENSA" sheetId="6" r:id="rId6"/>
    <sheet name="CUADRO" sheetId="7" r:id="rId7"/>
  </sheets>
  <definedNames>
    <definedName name="_xlnm.Print_Area" localSheetId="1">'1VS8'!$A$53:$J$214</definedName>
    <definedName name="_xlnm.Print_Area" localSheetId="2">'2VS7'!$A$1:$J$221</definedName>
    <definedName name="_xlnm.Print_Area" localSheetId="3">'3VS6'!$A$57:$J$222</definedName>
    <definedName name="_xlnm.Print_Area" localSheetId="4">'4VS5'!$A$1:$J$213</definedName>
    <definedName name="_xlnm.Print_Area" localSheetId="6">CUADRO!$A$1:$E$54</definedName>
    <definedName name="_xlnm.Print_Area" localSheetId="5">'ENVIO PRENSA'!$A$1:$J$179</definedName>
    <definedName name="_xlnm.Print_Titles" localSheetId="1">'1VS8'!$1:$5</definedName>
    <definedName name="_xlnm.Print_Titles" localSheetId="5">'ENVIO PRENSA'!$1:$1</definedName>
  </definedNames>
  <calcPr calcId="125725"/>
</workbook>
</file>

<file path=xl/calcChain.xml><?xml version="1.0" encoding="utf-8"?>
<calcChain xmlns="http://schemas.openxmlformats.org/spreadsheetml/2006/main">
  <c r="B17" i="7"/>
  <c r="B15"/>
  <c r="B13"/>
  <c r="B11"/>
  <c r="B9"/>
  <c r="B7"/>
  <c r="B60" i="6"/>
  <c r="B5" i="7"/>
  <c r="G14" i="6"/>
  <c r="B3" i="7"/>
  <c r="B14" i="6"/>
  <c r="B145"/>
  <c r="B101"/>
  <c r="B165"/>
  <c r="B166"/>
  <c r="B167"/>
  <c r="B168"/>
  <c r="B169"/>
  <c r="B170"/>
  <c r="B153"/>
  <c r="B155"/>
  <c r="B157"/>
  <c r="B121"/>
  <c r="B122"/>
  <c r="B123"/>
  <c r="B124"/>
  <c r="B125"/>
  <c r="B126"/>
  <c r="B109"/>
  <c r="B111"/>
  <c r="B113"/>
  <c r="B77"/>
  <c r="B78"/>
  <c r="B79"/>
  <c r="B80"/>
  <c r="B81"/>
  <c r="B82"/>
  <c r="B65"/>
  <c r="B67"/>
  <c r="B69"/>
  <c r="B31"/>
  <c r="B32"/>
  <c r="B33"/>
  <c r="B34"/>
  <c r="B35"/>
  <c r="B36"/>
  <c r="B18"/>
  <c r="B19"/>
  <c r="B21"/>
  <c r="B23"/>
  <c r="B11"/>
  <c r="F65" i="3" l="1"/>
  <c r="G148" i="6" l="1"/>
  <c r="B148"/>
  <c r="G104"/>
  <c r="B104"/>
  <c r="G60" l="1"/>
  <c r="H36"/>
  <c r="C36"/>
  <c r="H35"/>
  <c r="C35"/>
  <c r="H34"/>
  <c r="C34"/>
  <c r="H33"/>
  <c r="C33"/>
  <c r="H32"/>
  <c r="C32"/>
  <c r="H31"/>
  <c r="C31"/>
  <c r="H24"/>
  <c r="C24"/>
  <c r="H23"/>
  <c r="C23"/>
  <c r="H22"/>
  <c r="C22"/>
  <c r="H21"/>
  <c r="C21"/>
  <c r="H20"/>
  <c r="C20"/>
  <c r="H19"/>
  <c r="C19"/>
  <c r="B216" i="2"/>
  <c r="B198"/>
  <c r="B179"/>
  <c r="B161"/>
  <c r="B144"/>
  <c r="B127"/>
  <c r="B109"/>
  <c r="B88"/>
  <c r="B69"/>
  <c r="G16"/>
  <c r="B212"/>
  <c r="B194"/>
  <c r="B175"/>
  <c r="B157"/>
  <c r="B140"/>
  <c r="B123"/>
  <c r="B105"/>
  <c r="B84"/>
  <c r="B65"/>
  <c r="B16"/>
  <c r="D209" i="4" l="1"/>
  <c r="D205"/>
  <c r="D191"/>
  <c r="D187"/>
  <c r="D173"/>
  <c r="D169"/>
  <c r="D155"/>
  <c r="D151"/>
  <c r="D137"/>
  <c r="D133"/>
  <c r="D119"/>
  <c r="D115"/>
  <c r="H37"/>
  <c r="H165" i="6" s="1"/>
  <c r="H38" i="4"/>
  <c r="H166" i="6" s="1"/>
  <c r="H39" i="4"/>
  <c r="H167" i="6" s="1"/>
  <c r="H40" i="4"/>
  <c r="H168" i="6" s="1"/>
  <c r="H41" i="4"/>
  <c r="H169" i="6" s="1"/>
  <c r="H42" i="4"/>
  <c r="H170" i="6" s="1"/>
  <c r="C37" i="4"/>
  <c r="C165" i="6" s="1"/>
  <c r="C38" i="4"/>
  <c r="C166" i="6" s="1"/>
  <c r="C39" i="4"/>
  <c r="C167" i="6" s="1"/>
  <c r="C40" i="4"/>
  <c r="C168" i="6" s="1"/>
  <c r="C41" i="4"/>
  <c r="C169" i="6" s="1"/>
  <c r="C42" i="4"/>
  <c r="C170" i="6" s="1"/>
  <c r="H29" i="4"/>
  <c r="H157" i="6" s="1"/>
  <c r="H30" i="4"/>
  <c r="H158" i="6" s="1"/>
  <c r="D101" i="4"/>
  <c r="D102"/>
  <c r="D97"/>
  <c r="D98"/>
  <c r="C29"/>
  <c r="C157" i="6" s="1"/>
  <c r="C30" i="4"/>
  <c r="C158" i="6" s="1"/>
  <c r="H25" i="4"/>
  <c r="H155" i="6" s="1"/>
  <c r="H26" i="4"/>
  <c r="H156" i="6" s="1"/>
  <c r="D83" i="4"/>
  <c r="D84"/>
  <c r="D79"/>
  <c r="D80"/>
  <c r="C25"/>
  <c r="C155" i="6" s="1"/>
  <c r="C26" i="4"/>
  <c r="C156" i="6" s="1"/>
  <c r="H21" i="4"/>
  <c r="H153" i="6" s="1"/>
  <c r="H22" i="4"/>
  <c r="H154" i="6" s="1"/>
  <c r="D65" i="4"/>
  <c r="D66"/>
  <c r="D61"/>
  <c r="D62"/>
  <c r="C21"/>
  <c r="C153" i="6" s="1"/>
  <c r="C22" i="4"/>
  <c r="C154" i="6" s="1"/>
  <c r="B209" i="4"/>
  <c r="B191"/>
  <c r="B173"/>
  <c r="B155"/>
  <c r="B137"/>
  <c r="B119"/>
  <c r="B101"/>
  <c r="B83"/>
  <c r="B65"/>
  <c r="G16"/>
  <c r="B205"/>
  <c r="B187"/>
  <c r="B169"/>
  <c r="B151"/>
  <c r="B133"/>
  <c r="B115"/>
  <c r="B97"/>
  <c r="B79"/>
  <c r="B61"/>
  <c r="B16"/>
  <c r="B218" i="3"/>
  <c r="B200"/>
  <c r="B182"/>
  <c r="B164"/>
  <c r="B146"/>
  <c r="B128"/>
  <c r="B110"/>
  <c r="B92"/>
  <c r="B72"/>
  <c r="G16"/>
  <c r="B214"/>
  <c r="B196"/>
  <c r="B178"/>
  <c r="B160"/>
  <c r="B142"/>
  <c r="B124"/>
  <c r="B106"/>
  <c r="B88"/>
  <c r="B68"/>
  <c r="B16"/>
  <c r="J202" i="4"/>
  <c r="F202"/>
  <c r="B202"/>
  <c r="D199"/>
  <c r="J184"/>
  <c r="F184"/>
  <c r="B184"/>
  <c r="D181"/>
  <c r="J166"/>
  <c r="F166"/>
  <c r="B166"/>
  <c r="D163"/>
  <c r="J148"/>
  <c r="F148"/>
  <c r="B148"/>
  <c r="D145"/>
  <c r="J130"/>
  <c r="F130"/>
  <c r="B130"/>
  <c r="D127"/>
  <c r="J112"/>
  <c r="F112"/>
  <c r="B112"/>
  <c r="D109"/>
  <c r="J94"/>
  <c r="F94"/>
  <c r="B94"/>
  <c r="D91"/>
  <c r="J76"/>
  <c r="F76"/>
  <c r="B76"/>
  <c r="D73"/>
  <c r="J58"/>
  <c r="F58"/>
  <c r="D55"/>
  <c r="D218" i="3"/>
  <c r="D214"/>
  <c r="D200"/>
  <c r="D196"/>
  <c r="D182"/>
  <c r="D178"/>
  <c r="D164"/>
  <c r="D160"/>
  <c r="D146"/>
  <c r="D142"/>
  <c r="D128"/>
  <c r="D124"/>
  <c r="H37"/>
  <c r="H121" i="6" s="1"/>
  <c r="H38" i="3"/>
  <c r="H122" i="6" s="1"/>
  <c r="H39" i="3"/>
  <c r="H123" i="6" s="1"/>
  <c r="H40" i="3"/>
  <c r="H124" i="6" s="1"/>
  <c r="H41" i="3"/>
  <c r="H125" i="6" s="1"/>
  <c r="H42" i="3"/>
  <c r="H126" i="6" s="1"/>
  <c r="C37" i="3"/>
  <c r="C121" i="6" s="1"/>
  <c r="C38" i="3"/>
  <c r="C122" i="6" s="1"/>
  <c r="C39" i="3"/>
  <c r="C123" i="6" s="1"/>
  <c r="C40" i="3"/>
  <c r="C124" i="6" s="1"/>
  <c r="C41" i="3"/>
  <c r="C125" i="6" s="1"/>
  <c r="C42" i="3"/>
  <c r="C126" i="6" s="1"/>
  <c r="D106" i="3"/>
  <c r="D107"/>
  <c r="C29"/>
  <c r="C113" i="6" s="1"/>
  <c r="C30" i="3"/>
  <c r="C114" i="6" s="1"/>
  <c r="H29" i="3"/>
  <c r="H113" i="6" s="1"/>
  <c r="H30" i="3"/>
  <c r="H114" i="6" s="1"/>
  <c r="D110" i="3"/>
  <c r="D111"/>
  <c r="H25"/>
  <c r="H111" i="6" s="1"/>
  <c r="H26" i="3"/>
  <c r="H112" i="6" s="1"/>
  <c r="D92" i="3"/>
  <c r="D93"/>
  <c r="D88"/>
  <c r="D89"/>
  <c r="C25"/>
  <c r="C111" i="6" s="1"/>
  <c r="C26" i="3"/>
  <c r="C112" i="6" s="1"/>
  <c r="H21" i="3"/>
  <c r="H109" i="6" s="1"/>
  <c r="H22" i="3"/>
  <c r="H110" i="6" s="1"/>
  <c r="D72" i="3"/>
  <c r="D73"/>
  <c r="D68"/>
  <c r="D69"/>
  <c r="C21"/>
  <c r="C109" i="6" s="1"/>
  <c r="C22" i="3"/>
  <c r="C110" i="6" s="1"/>
  <c r="J211" i="3"/>
  <c r="F211"/>
  <c r="B211"/>
  <c r="D208"/>
  <c r="J193"/>
  <c r="F193"/>
  <c r="B193"/>
  <c r="D190"/>
  <c r="J175"/>
  <c r="F175"/>
  <c r="B175"/>
  <c r="D172"/>
  <c r="J157"/>
  <c r="F157"/>
  <c r="B157"/>
  <c r="D154"/>
  <c r="J139"/>
  <c r="F139"/>
  <c r="B139"/>
  <c r="D136"/>
  <c r="J121"/>
  <c r="F121"/>
  <c r="B121"/>
  <c r="D118"/>
  <c r="J103"/>
  <c r="F103"/>
  <c r="B103"/>
  <c r="D100"/>
  <c r="J85"/>
  <c r="F85"/>
  <c r="B85"/>
  <c r="D82"/>
  <c r="J65"/>
  <c r="D62"/>
  <c r="D216" i="2"/>
  <c r="D212"/>
  <c r="D198"/>
  <c r="D194"/>
  <c r="C41"/>
  <c r="C81" i="6" s="1"/>
  <c r="D179" i="2"/>
  <c r="D175"/>
  <c r="D161"/>
  <c r="D157"/>
  <c r="D144"/>
  <c r="D140"/>
  <c r="D127"/>
  <c r="D123"/>
  <c r="D109"/>
  <c r="D110"/>
  <c r="D105"/>
  <c r="D106"/>
  <c r="D88"/>
  <c r="D89"/>
  <c r="D84"/>
  <c r="D85"/>
  <c r="D69"/>
  <c r="D70"/>
  <c r="D65"/>
  <c r="D66"/>
  <c r="H37"/>
  <c r="H77" i="6" s="1"/>
  <c r="H38" i="2"/>
  <c r="H78" i="6" s="1"/>
  <c r="H39" i="2"/>
  <c r="H79" i="6" s="1"/>
  <c r="H40" i="2"/>
  <c r="H80" i="6" s="1"/>
  <c r="H41" i="2"/>
  <c r="H81" i="6" s="1"/>
  <c r="H42" i="2"/>
  <c r="H82" i="6" s="1"/>
  <c r="C37" i="2"/>
  <c r="C77" i="6" s="1"/>
  <c r="C38" i="2"/>
  <c r="C78" i="6" s="1"/>
  <c r="C39" i="2"/>
  <c r="C79" i="6" s="1"/>
  <c r="C40" i="2"/>
  <c r="C80" i="6" s="1"/>
  <c r="C42" i="2"/>
  <c r="C82" i="6" s="1"/>
  <c r="H29" i="2"/>
  <c r="H69" i="6" s="1"/>
  <c r="H30" i="2"/>
  <c r="H70" i="6" s="1"/>
  <c r="C29" i="2"/>
  <c r="C69" i="6" s="1"/>
  <c r="C30" i="2"/>
  <c r="C70" i="6" s="1"/>
  <c r="H25" i="2"/>
  <c r="H67" i="6" s="1"/>
  <c r="H26" i="2"/>
  <c r="H68" i="6" s="1"/>
  <c r="C25" i="2"/>
  <c r="C67" i="6" s="1"/>
  <c r="C26" i="2"/>
  <c r="C68" i="6" s="1"/>
  <c r="H21" i="2"/>
  <c r="H65" i="6" s="1"/>
  <c r="H22" i="2"/>
  <c r="H66" i="6" s="1"/>
  <c r="C21" i="2"/>
  <c r="C65" i="6" s="1"/>
  <c r="C22" i="2"/>
  <c r="C66" i="6" s="1"/>
  <c r="J209" i="2"/>
  <c r="F209"/>
  <c r="B209"/>
  <c r="D206"/>
  <c r="J191"/>
  <c r="F191"/>
  <c r="B191"/>
  <c r="D188"/>
  <c r="J172"/>
  <c r="F172"/>
  <c r="B172"/>
  <c r="D169"/>
  <c r="J154"/>
  <c r="F154"/>
  <c r="B154"/>
  <c r="D151"/>
  <c r="J137"/>
  <c r="F137"/>
  <c r="B137"/>
  <c r="D134"/>
  <c r="J120"/>
  <c r="F120"/>
  <c r="B120"/>
  <c r="D117"/>
  <c r="J102"/>
  <c r="F102"/>
  <c r="B102"/>
  <c r="D98"/>
  <c r="J81"/>
  <c r="F81"/>
  <c r="B81"/>
  <c r="D78"/>
  <c r="J62"/>
  <c r="F62"/>
  <c r="D59"/>
  <c r="F202" i="1"/>
  <c r="F184"/>
  <c r="F167"/>
  <c r="F149"/>
  <c r="F132"/>
  <c r="F114"/>
  <c r="F94"/>
  <c r="F77"/>
  <c r="F59"/>
  <c r="B202"/>
  <c r="B184"/>
  <c r="B167"/>
  <c r="B149"/>
  <c r="B132"/>
  <c r="B114"/>
  <c r="B94"/>
  <c r="B77"/>
  <c r="J202"/>
  <c r="J184"/>
  <c r="J167"/>
  <c r="J149"/>
  <c r="J132"/>
  <c r="J114"/>
  <c r="J94"/>
  <c r="J77"/>
  <c r="J59"/>
  <c r="D209"/>
  <c r="D205"/>
  <c r="D191"/>
  <c r="D187"/>
  <c r="D174"/>
  <c r="D170"/>
  <c r="D101"/>
  <c r="D102"/>
  <c r="D97"/>
  <c r="D98"/>
  <c r="D199"/>
  <c r="D181"/>
  <c r="D164"/>
  <c r="D146"/>
  <c r="D129"/>
  <c r="D111"/>
  <c r="D91"/>
  <c r="D74"/>
  <c r="D56"/>
  <c r="H37"/>
  <c r="H38"/>
  <c r="H39"/>
  <c r="H40"/>
  <c r="H41"/>
  <c r="H42"/>
  <c r="C37"/>
  <c r="C38"/>
  <c r="C39"/>
  <c r="C40"/>
  <c r="C41"/>
  <c r="C42"/>
  <c r="H29"/>
  <c r="H30"/>
  <c r="C30"/>
  <c r="C29"/>
  <c r="B209"/>
  <c r="B205"/>
  <c r="B191"/>
  <c r="B187"/>
  <c r="B174"/>
  <c r="B170"/>
  <c r="B101"/>
  <c r="B97"/>
  <c r="D156" l="1"/>
  <c r="D152"/>
  <c r="D139"/>
  <c r="D135"/>
  <c r="D121"/>
  <c r="D117"/>
  <c r="D85"/>
  <c r="D84"/>
  <c r="D81"/>
  <c r="D80"/>
  <c r="D67"/>
  <c r="D66"/>
  <c r="D63"/>
  <c r="D62"/>
  <c r="B156"/>
  <c r="B139"/>
  <c r="B121"/>
  <c r="B84"/>
  <c r="B152"/>
  <c r="B135"/>
  <c r="B117"/>
  <c r="B80"/>
  <c r="B66"/>
  <c r="B62"/>
  <c r="H26"/>
  <c r="H25"/>
  <c r="C26"/>
  <c r="C25"/>
  <c r="H22"/>
  <c r="H21"/>
  <c r="C22"/>
  <c r="C21"/>
  <c r="G16"/>
  <c r="B16"/>
</calcChain>
</file>

<file path=xl/sharedStrings.xml><?xml version="1.0" encoding="utf-8"?>
<sst xmlns="http://schemas.openxmlformats.org/spreadsheetml/2006/main" count="747" uniqueCount="176">
  <si>
    <t>MATCH</t>
  </si>
  <si>
    <t>TEE 1</t>
  </si>
  <si>
    <t>Foursomes (1º vs 8º)</t>
  </si>
  <si>
    <t>HORA</t>
  </si>
  <si>
    <t>Jugador</t>
  </si>
  <si>
    <t>Puntos</t>
  </si>
  <si>
    <t>Resultado</t>
  </si>
  <si>
    <t>Individuales (1º vs 8º)</t>
  </si>
  <si>
    <t>HOJA RESULTADO DE MATCH</t>
  </si>
  <si>
    <t>TERRITORIAL</t>
  </si>
  <si>
    <t>Jugadores</t>
  </si>
  <si>
    <t>RESULTADO</t>
  </si>
  <si>
    <t>Firma:</t>
  </si>
  <si>
    <t>TERRITORIAL GANADORA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</si>
  <si>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</si>
  <si>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</si>
  <si>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</si>
  <si>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</si>
  <si>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</si>
  <si>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</si>
  <si>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</si>
  <si>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Foursomes (3º vs 6º)</t>
  </si>
  <si>
    <t>Individuales (3º vs 6º)</t>
  </si>
  <si>
    <t>Foursomes (4º vs 5º)</t>
  </si>
  <si>
    <t>Individuales (4º vs 5º)</t>
  </si>
  <si>
    <t>FEDERACION</t>
  </si>
  <si>
    <t>1ª</t>
  </si>
  <si>
    <t>2ª</t>
  </si>
  <si>
    <t>FOURSOME 1</t>
  </si>
  <si>
    <t>FOURSOME 2</t>
  </si>
  <si>
    <t>INDIVIDUALES 1</t>
  </si>
  <si>
    <t>INDIVIDUALES 2</t>
  </si>
  <si>
    <t>INDIVIDUALES 3</t>
  </si>
  <si>
    <t>3ª</t>
  </si>
  <si>
    <t>7ª</t>
  </si>
  <si>
    <t>8ª</t>
  </si>
  <si>
    <t>6ª</t>
  </si>
  <si>
    <t>4ª</t>
  </si>
  <si>
    <t>5ª</t>
  </si>
  <si>
    <t>FEDERACION 1</t>
  </si>
  <si>
    <t>FEDERACION 8</t>
  </si>
  <si>
    <t>INDIVIDUAL 1A</t>
  </si>
  <si>
    <t>INDIVIDUAL 1B</t>
  </si>
  <si>
    <t>INDIVIDUAL 1C</t>
  </si>
  <si>
    <t>INDIVIDUAL 1D</t>
  </si>
  <si>
    <t>INDIVIDUAL 1E</t>
  </si>
  <si>
    <t>INDIVIDUAL 1F</t>
  </si>
  <si>
    <t>INDIVIDUAL 8A</t>
  </si>
  <si>
    <t>INDIVIDUAL 8B</t>
  </si>
  <si>
    <t>INDIVIDUAL 8C</t>
  </si>
  <si>
    <t>INDIVIDUAL 8D</t>
  </si>
  <si>
    <t>INDIVIDUAL 8E</t>
  </si>
  <si>
    <t>INDIVIDUAL 8F</t>
  </si>
  <si>
    <t>FOURSOME 3</t>
  </si>
  <si>
    <t>INDIVIDUALES 6</t>
  </si>
  <si>
    <t>INDIVIDUALES 5</t>
  </si>
  <si>
    <t>INDIVIDUALES 4</t>
  </si>
  <si>
    <t xml:space="preserve">ELIMINATORIAS ¼ FINAL (1º vs 8º) </t>
  </si>
  <si>
    <t>FOURSOME 11A</t>
  </si>
  <si>
    <t>FOURSOME 11B</t>
  </si>
  <si>
    <t>FOURSOME 12A</t>
  </si>
  <si>
    <t>FOURSOME 12B</t>
  </si>
  <si>
    <t>FOURSOME 13A</t>
  </si>
  <si>
    <t>FOURSOME 13B</t>
  </si>
  <si>
    <t>FOURSOME 81A</t>
  </si>
  <si>
    <t>FOURSOME 81B</t>
  </si>
  <si>
    <t>FOURSOME 82A</t>
  </si>
  <si>
    <t>FOURSOME 82B</t>
  </si>
  <si>
    <t>FOURSOME 83A</t>
  </si>
  <si>
    <t>FOURSOME 83B</t>
  </si>
  <si>
    <t>Hora:</t>
  </si>
  <si>
    <t xml:space="preserve">Hora: </t>
  </si>
  <si>
    <t>Fecha………………… 3 del octubre de 2013</t>
  </si>
  <si>
    <t>Fecha: 3 de octubre</t>
  </si>
  <si>
    <t>FOURSOME 21A</t>
  </si>
  <si>
    <t>FOURSOME 21B</t>
  </si>
  <si>
    <t>FOURSOME 22A</t>
  </si>
  <si>
    <t>FOURSOME 22B</t>
  </si>
  <si>
    <t>FOURSOME 23A</t>
  </si>
  <si>
    <t>FOURSOME 23B</t>
  </si>
  <si>
    <t>INDIVIDUAL 2A</t>
  </si>
  <si>
    <t>INDIVIDUAL 2B</t>
  </si>
  <si>
    <t>INDIVIDUAL 2C</t>
  </si>
  <si>
    <t>INDIVIDUAL 2D</t>
  </si>
  <si>
    <t>INDIVIDUAL 2E</t>
  </si>
  <si>
    <t>INDIVIDUAL 2F</t>
  </si>
  <si>
    <t>FOURSOME 71A</t>
  </si>
  <si>
    <t>FOURSOME 71B</t>
  </si>
  <si>
    <t>FOURSOME 72A</t>
  </si>
  <si>
    <t>FOURSOME 72B</t>
  </si>
  <si>
    <t>FOURSOME 73A</t>
  </si>
  <si>
    <t>FOURSOME 73B</t>
  </si>
  <si>
    <t>INDIVIDUAL 7A</t>
  </si>
  <si>
    <t>INDIVIDUAL 7B</t>
  </si>
  <si>
    <t>INDIVIDUAL 7C</t>
  </si>
  <si>
    <t>INDIVIDUAL 7D</t>
  </si>
  <si>
    <t>INDIVIDUAL 7E</t>
  </si>
  <si>
    <t>INDIVIDUAL 7F</t>
  </si>
  <si>
    <t>FEDERACION 2</t>
  </si>
  <si>
    <t>FEDERACION 7</t>
  </si>
  <si>
    <t xml:space="preserve">ELIMINATORIAS ¼ FINAL (3º vs 6º) </t>
  </si>
  <si>
    <t>FOURSOME 31A</t>
  </si>
  <si>
    <t>FOURSOME 31B</t>
  </si>
  <si>
    <t>FOURSOME 32A</t>
  </si>
  <si>
    <t>FOURSOME 32B</t>
  </si>
  <si>
    <t>FOURSOME 33A</t>
  </si>
  <si>
    <t>FOURSOME 33B</t>
  </si>
  <si>
    <t>INDIVIDUAL 3A</t>
  </si>
  <si>
    <t>INDIVIDUAL 3B</t>
  </si>
  <si>
    <t>INDIVIDUAL 3C</t>
  </si>
  <si>
    <t>INDIVIDUAL 3D</t>
  </si>
  <si>
    <t>INDIVIDUAL 3E</t>
  </si>
  <si>
    <t>INDIVIDUAL 3F</t>
  </si>
  <si>
    <t>FOURSOME 61A</t>
  </si>
  <si>
    <t>FOURSOME 61B</t>
  </si>
  <si>
    <t>FOURSOME 62A</t>
  </si>
  <si>
    <t>FOURSOME 62B</t>
  </si>
  <si>
    <t>FOURSOME 63A</t>
  </si>
  <si>
    <t>FOURSOME 63B</t>
  </si>
  <si>
    <t>INDIVIDUAL 6A</t>
  </si>
  <si>
    <t>INDIVIDUAL 6B</t>
  </si>
  <si>
    <t>INDIVIDUAL 6C</t>
  </si>
  <si>
    <t>INDIVIDUAL 6D</t>
  </si>
  <si>
    <t>INDIVIDUAL 6E</t>
  </si>
  <si>
    <t>INDIVIDUAL 6F</t>
  </si>
  <si>
    <t xml:space="preserve">ELIMINATORIAS ¼ FINAL (4º vs 5º) </t>
  </si>
  <si>
    <t>FEDERACION 3</t>
  </si>
  <si>
    <t>FEDERACION 6</t>
  </si>
  <si>
    <t>FEDERACION 5</t>
  </si>
  <si>
    <t>FEDERACION 4</t>
  </si>
  <si>
    <t>FOURSOME 41A</t>
  </si>
  <si>
    <t>FOURSOME 41B</t>
  </si>
  <si>
    <t>FOURSOME 42A</t>
  </si>
  <si>
    <t>FOURSOME 42B</t>
  </si>
  <si>
    <t>FOURSOME 43A</t>
  </si>
  <si>
    <t>FOURSOME 43B</t>
  </si>
  <si>
    <t>INDIVIDUAL 4A</t>
  </si>
  <si>
    <t>INDIVIDUAL 4B</t>
  </si>
  <si>
    <t>INDIVIDUAL 4C</t>
  </si>
  <si>
    <t>INDIVIDUAL 4D</t>
  </si>
  <si>
    <t>INDIVIDUAL 4E</t>
  </si>
  <si>
    <t>INDIVIDUAL 4F</t>
  </si>
  <si>
    <t>FOURSOME 51A</t>
  </si>
  <si>
    <t>FOURSOME 51B</t>
  </si>
  <si>
    <t>FOURSOME 52A</t>
  </si>
  <si>
    <t>FOURSOME 52B</t>
  </si>
  <si>
    <t>FOURSOME 53A</t>
  </si>
  <si>
    <t>FOURSOME 53B</t>
  </si>
  <si>
    <t>INDIVIDUAL 5A</t>
  </si>
  <si>
    <t>INDIVIDUAL 5B</t>
  </si>
  <si>
    <t>INDIVIDUAL 5C</t>
  </si>
  <si>
    <t>INDIVIDUAL 5D</t>
  </si>
  <si>
    <t>INDIVIDUAL 5E</t>
  </si>
  <si>
    <t>INDIVIDUAL 5F</t>
  </si>
  <si>
    <t>TEE 10</t>
  </si>
  <si>
    <t xml:space="preserve">ELIMINATORIAS ¼ FINAL (2º vs 7º) </t>
  </si>
  <si>
    <t>Foursomes (2º vs 7º)</t>
  </si>
  <si>
    <t>Individuales (2º vs 7º)</t>
  </si>
  <si>
    <t>1ª JORNADA</t>
  </si>
  <si>
    <t>2ª JORNADA</t>
  </si>
  <si>
    <t>3ª JORNADA</t>
  </si>
  <si>
    <t>CLASIFICACIÓN FINAL</t>
  </si>
  <si>
    <t>Campeón</t>
  </si>
  <si>
    <t>Subcampeón</t>
  </si>
  <si>
    <t>3er y 4º PUESTO</t>
  </si>
  <si>
    <t>3er Puesto</t>
  </si>
  <si>
    <t>4º Puesto</t>
  </si>
  <si>
    <t>5º A 8º PUESTO</t>
  </si>
  <si>
    <t>5º Puesto</t>
  </si>
  <si>
    <t>6º Puesto</t>
  </si>
  <si>
    <t>7º Y 8º PUESTO</t>
  </si>
  <si>
    <t>7º Puesto</t>
  </si>
  <si>
    <t>8º Puesto</t>
  </si>
  <si>
    <t>FOURSOMES</t>
  </si>
  <si>
    <t>JUGADOR</t>
  </si>
  <si>
    <t>PUNTOS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</si>
</sst>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Dot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70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32" xfId="0" applyFont="1" applyBorder="1"/>
    <xf numFmtId="0" fontId="5" fillId="0" borderId="0" xfId="0" applyFont="1" applyAlignment="1">
      <alignment horizontal="center"/>
    </xf>
    <xf numFmtId="0" fontId="5" fillId="0" borderId="33" xfId="0" applyFont="1" applyBorder="1"/>
    <xf numFmtId="0" fontId="5" fillId="0" borderId="30" xfId="0" applyFont="1" applyBorder="1"/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36" xfId="0" applyFont="1" applyBorder="1"/>
    <xf numFmtId="0" fontId="5" fillId="0" borderId="38" xfId="0" applyFont="1" applyBorder="1"/>
    <xf numFmtId="0" fontId="5" fillId="0" borderId="37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5" fillId="0" borderId="39" xfId="0" applyFont="1" applyBorder="1"/>
    <xf numFmtId="0" fontId="5" fillId="0" borderId="40" xfId="0" applyFont="1" applyBorder="1"/>
    <xf numFmtId="49" fontId="5" fillId="0" borderId="9" xfId="0" applyNumberFormat="1" applyFont="1" applyBorder="1" applyAlignment="1">
      <alignment horizontal="center" vertical="center"/>
    </xf>
    <xf numFmtId="0" fontId="11" fillId="0" borderId="0" xfId="1" applyFont="1" applyAlignment="1">
      <alignment horizontal="left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wrapText="1"/>
    </xf>
    <xf numFmtId="0" fontId="0" fillId="0" borderId="0" xfId="0" applyFont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17" fillId="0" borderId="15" xfId="0" applyFont="1" applyBorder="1"/>
    <xf numFmtId="0" fontId="18" fillId="0" borderId="0" xfId="0" applyFont="1"/>
    <xf numFmtId="0" fontId="18" fillId="0" borderId="20" xfId="0" applyFont="1" applyBorder="1"/>
    <xf numFmtId="0" fontId="17" fillId="0" borderId="22" xfId="0" applyFont="1" applyBorder="1"/>
    <xf numFmtId="0" fontId="17" fillId="0" borderId="20" xfId="0" applyFont="1" applyBorder="1"/>
    <xf numFmtId="0" fontId="17" fillId="0" borderId="41" xfId="0" applyFont="1" applyBorder="1"/>
    <xf numFmtId="0" fontId="17" fillId="0" borderId="0" xfId="0" applyFont="1"/>
    <xf numFmtId="0" fontId="19" fillId="0" borderId="15" xfId="0" applyFont="1" applyBorder="1"/>
    <xf numFmtId="0" fontId="20" fillId="0" borderId="0" xfId="0" applyFont="1" applyAlignment="1">
      <alignment horizontal="right"/>
    </xf>
    <xf numFmtId="0" fontId="17" fillId="0" borderId="19" xfId="0" applyFont="1" applyBorder="1"/>
    <xf numFmtId="0" fontId="18" fillId="0" borderId="0" xfId="0" applyFont="1" applyAlignment="1">
      <alignment horizontal="center"/>
    </xf>
    <xf numFmtId="0" fontId="18" fillId="0" borderId="0" xfId="0" applyFont="1" applyBorder="1"/>
    <xf numFmtId="0" fontId="17" fillId="0" borderId="21" xfId="0" applyFont="1" applyBorder="1"/>
    <xf numFmtId="0" fontId="20" fillId="0" borderId="21" xfId="0" applyFont="1" applyBorder="1" applyAlignment="1">
      <alignment horizontal="right"/>
    </xf>
    <xf numFmtId="0" fontId="17" fillId="0" borderId="0" xfId="0" applyFont="1" applyBorder="1"/>
    <xf numFmtId="0" fontId="18" fillId="0" borderId="0" xfId="0" applyFont="1" applyFill="1"/>
    <xf numFmtId="0" fontId="17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3" fillId="0" borderId="0" xfId="1" applyFont="1" applyAlignment="1">
      <alignment horizontal="center" wrapText="1"/>
    </xf>
    <xf numFmtId="0" fontId="18" fillId="0" borderId="9" xfId="0" applyFont="1" applyBorder="1" applyAlignment="1">
      <alignment horizontal="center" vertical="center"/>
    </xf>
    <xf numFmtId="0" fontId="12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Border="1" applyAlignment="1"/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5" fillId="0" borderId="0" xfId="1" applyFont="1" applyAlignment="1">
      <alignment horizontal="center" wrapText="1"/>
    </xf>
    <xf numFmtId="0" fontId="5" fillId="0" borderId="34" xfId="0" applyFont="1" applyBorder="1" applyAlignment="1">
      <alignment wrapText="1"/>
    </xf>
    <xf numFmtId="0" fontId="5" fillId="0" borderId="35" xfId="0" applyFont="1" applyBorder="1" applyAlignment="1">
      <alignment wrapText="1"/>
    </xf>
    <xf numFmtId="49" fontId="5" fillId="9" borderId="29" xfId="0" applyNumberFormat="1" applyFont="1" applyFill="1" applyBorder="1" applyAlignment="1">
      <alignment horizontal="center" vertical="center"/>
    </xf>
    <xf numFmtId="49" fontId="5" fillId="9" borderId="30" xfId="0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6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7" fillId="7" borderId="34" xfId="0" applyFont="1" applyFill="1" applyBorder="1" applyAlignment="1">
      <alignment horizontal="center"/>
    </xf>
    <xf numFmtId="0" fontId="17" fillId="7" borderId="35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36" sqref="D36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6.5" thickBot="1">
      <c r="B1" s="16" t="s">
        <v>25</v>
      </c>
      <c r="C1" s="17" t="s">
        <v>19</v>
      </c>
      <c r="D1" s="18" t="s">
        <v>20</v>
      </c>
      <c r="F1" s="16" t="s">
        <v>25</v>
      </c>
      <c r="G1" s="17" t="s">
        <v>19</v>
      </c>
      <c r="H1" s="18" t="s">
        <v>20</v>
      </c>
    </row>
    <row r="2" spans="1:8" ht="18.75">
      <c r="A2" s="24" t="s">
        <v>26</v>
      </c>
      <c r="B2" s="47" t="s">
        <v>39</v>
      </c>
      <c r="C2" s="19" t="s">
        <v>58</v>
      </c>
      <c r="D2" s="51" t="s">
        <v>41</v>
      </c>
      <c r="E2" s="24" t="s">
        <v>35</v>
      </c>
      <c r="F2" s="47" t="s">
        <v>40</v>
      </c>
      <c r="G2" s="19" t="s">
        <v>64</v>
      </c>
      <c r="H2" s="51" t="s">
        <v>47</v>
      </c>
    </row>
    <row r="3" spans="1:8" ht="16.5" thickBot="1">
      <c r="B3" s="20"/>
      <c r="C3" s="21" t="s">
        <v>59</v>
      </c>
      <c r="D3" s="52" t="s">
        <v>42</v>
      </c>
      <c r="F3" s="20"/>
      <c r="G3" s="21" t="s">
        <v>65</v>
      </c>
      <c r="H3" s="52" t="s">
        <v>48</v>
      </c>
    </row>
    <row r="4" spans="1:8" ht="15.75">
      <c r="B4" s="20"/>
      <c r="C4" s="41" t="s">
        <v>60</v>
      </c>
      <c r="D4" s="52" t="s">
        <v>43</v>
      </c>
      <c r="F4" s="20"/>
      <c r="G4" s="41" t="s">
        <v>66</v>
      </c>
      <c r="H4" s="52" t="s">
        <v>49</v>
      </c>
    </row>
    <row r="5" spans="1:8" ht="16.5" thickBot="1">
      <c r="B5" s="20"/>
      <c r="C5" s="43" t="s">
        <v>61</v>
      </c>
      <c r="D5" s="52" t="s">
        <v>44</v>
      </c>
      <c r="F5" s="20"/>
      <c r="G5" s="43" t="s">
        <v>67</v>
      </c>
      <c r="H5" s="52" t="s">
        <v>50</v>
      </c>
    </row>
    <row r="6" spans="1:8" s="1" customFormat="1" ht="15.75">
      <c r="B6" s="20"/>
      <c r="C6" s="42" t="s">
        <v>62</v>
      </c>
      <c r="D6" s="52" t="s">
        <v>45</v>
      </c>
      <c r="F6" s="20"/>
      <c r="G6" s="42" t="s">
        <v>68</v>
      </c>
      <c r="H6" s="52" t="s">
        <v>51</v>
      </c>
    </row>
    <row r="7" spans="1:8" s="1" customFormat="1" ht="16.5" thickBot="1">
      <c r="B7" s="20"/>
      <c r="C7" s="22" t="s">
        <v>63</v>
      </c>
      <c r="D7" s="22" t="s">
        <v>46</v>
      </c>
      <c r="F7" s="20"/>
      <c r="G7" s="22" t="s">
        <v>69</v>
      </c>
      <c r="H7" s="22" t="s">
        <v>52</v>
      </c>
    </row>
    <row r="8" spans="1:8" s="1" customFormat="1" ht="15.75">
      <c r="B8" s="20"/>
      <c r="C8" s="40"/>
      <c r="D8" s="23"/>
      <c r="F8" s="20"/>
      <c r="G8" s="40"/>
      <c r="H8" s="23"/>
    </row>
    <row r="10" spans="1:8" s="1" customFormat="1" ht="16.5" thickBot="1">
      <c r="B10" s="16" t="s">
        <v>25</v>
      </c>
      <c r="C10" s="17" t="s">
        <v>19</v>
      </c>
      <c r="D10" s="18" t="s">
        <v>20</v>
      </c>
      <c r="F10" s="16" t="s">
        <v>25</v>
      </c>
      <c r="G10" s="17" t="s">
        <v>19</v>
      </c>
      <c r="H10" s="18" t="s">
        <v>20</v>
      </c>
    </row>
    <row r="11" spans="1:8" s="1" customFormat="1" ht="18.75">
      <c r="A11" s="24" t="s">
        <v>27</v>
      </c>
      <c r="B11" s="47" t="s">
        <v>98</v>
      </c>
      <c r="C11" s="19" t="s">
        <v>74</v>
      </c>
      <c r="D11" s="51" t="s">
        <v>80</v>
      </c>
      <c r="E11" s="24" t="s">
        <v>34</v>
      </c>
      <c r="F11" s="47" t="s">
        <v>99</v>
      </c>
      <c r="G11" s="19" t="s">
        <v>86</v>
      </c>
      <c r="H11" s="51" t="s">
        <v>92</v>
      </c>
    </row>
    <row r="12" spans="1:8" s="1" customFormat="1" ht="16.5" thickBot="1">
      <c r="B12" s="20"/>
      <c r="C12" s="21" t="s">
        <v>75</v>
      </c>
      <c r="D12" s="52" t="s">
        <v>81</v>
      </c>
      <c r="F12" s="20"/>
      <c r="G12" s="21" t="s">
        <v>87</v>
      </c>
      <c r="H12" s="52" t="s">
        <v>93</v>
      </c>
    </row>
    <row r="13" spans="1:8" s="1" customFormat="1" ht="15.75">
      <c r="B13" s="20"/>
      <c r="C13" s="41" t="s">
        <v>76</v>
      </c>
      <c r="D13" s="52" t="s">
        <v>82</v>
      </c>
      <c r="F13" s="20"/>
      <c r="G13" s="41" t="s">
        <v>88</v>
      </c>
      <c r="H13" s="52" t="s">
        <v>94</v>
      </c>
    </row>
    <row r="14" spans="1:8" s="1" customFormat="1" ht="16.5" thickBot="1">
      <c r="B14" s="20"/>
      <c r="C14" s="43" t="s">
        <v>77</v>
      </c>
      <c r="D14" s="52" t="s">
        <v>83</v>
      </c>
      <c r="F14" s="20"/>
      <c r="G14" s="43" t="s">
        <v>89</v>
      </c>
      <c r="H14" s="52" t="s">
        <v>95</v>
      </c>
    </row>
    <row r="15" spans="1:8" s="1" customFormat="1" ht="15.75">
      <c r="B15" s="20"/>
      <c r="C15" s="42" t="s">
        <v>78</v>
      </c>
      <c r="D15" s="52" t="s">
        <v>84</v>
      </c>
      <c r="F15" s="20"/>
      <c r="G15" s="42" t="s">
        <v>90</v>
      </c>
      <c r="H15" s="52" t="s">
        <v>96</v>
      </c>
    </row>
    <row r="16" spans="1:8" s="1" customFormat="1" ht="16.5" thickBot="1">
      <c r="B16" s="20"/>
      <c r="C16" s="22" t="s">
        <v>79</v>
      </c>
      <c r="D16" s="22" t="s">
        <v>85</v>
      </c>
      <c r="F16" s="20"/>
      <c r="G16" s="22" t="s">
        <v>91</v>
      </c>
      <c r="H16" s="22" t="s">
        <v>97</v>
      </c>
    </row>
    <row r="17" spans="1:8" s="1" customFormat="1" ht="15.75">
      <c r="B17" s="20"/>
      <c r="C17" s="40"/>
      <c r="D17" s="40"/>
      <c r="F17" s="20"/>
      <c r="G17" s="40"/>
      <c r="H17" s="40"/>
    </row>
    <row r="19" spans="1:8" s="1" customFormat="1" ht="16.5" thickBot="1">
      <c r="B19" s="16" t="s">
        <v>25</v>
      </c>
      <c r="C19" s="17" t="s">
        <v>19</v>
      </c>
      <c r="D19" s="18" t="s">
        <v>20</v>
      </c>
      <c r="F19" s="16" t="s">
        <v>25</v>
      </c>
      <c r="G19" s="17" t="s">
        <v>19</v>
      </c>
      <c r="H19" s="18" t="s">
        <v>20</v>
      </c>
    </row>
    <row r="20" spans="1:8" s="1" customFormat="1" ht="18.75">
      <c r="A20" s="24" t="s">
        <v>33</v>
      </c>
      <c r="B20" s="47" t="s">
        <v>126</v>
      </c>
      <c r="C20" s="19" t="s">
        <v>101</v>
      </c>
      <c r="D20" s="51" t="s">
        <v>107</v>
      </c>
      <c r="E20" s="24" t="s">
        <v>36</v>
      </c>
      <c r="F20" s="47" t="s">
        <v>127</v>
      </c>
      <c r="G20" s="19" t="s">
        <v>113</v>
      </c>
      <c r="H20" s="51" t="s">
        <v>119</v>
      </c>
    </row>
    <row r="21" spans="1:8" s="1" customFormat="1" ht="16.5" thickBot="1">
      <c r="B21" s="20"/>
      <c r="C21" s="21" t="s">
        <v>102</v>
      </c>
      <c r="D21" s="52" t="s">
        <v>108</v>
      </c>
      <c r="F21" s="20"/>
      <c r="G21" s="21" t="s">
        <v>114</v>
      </c>
      <c r="H21" s="52" t="s">
        <v>120</v>
      </c>
    </row>
    <row r="22" spans="1:8" s="1" customFormat="1" ht="15.75">
      <c r="B22" s="20"/>
      <c r="C22" s="41" t="s">
        <v>103</v>
      </c>
      <c r="D22" s="52" t="s">
        <v>109</v>
      </c>
      <c r="F22" s="20"/>
      <c r="G22" s="41" t="s">
        <v>115</v>
      </c>
      <c r="H22" s="52" t="s">
        <v>121</v>
      </c>
    </row>
    <row r="23" spans="1:8" s="1" customFormat="1" ht="16.5" thickBot="1">
      <c r="B23" s="20"/>
      <c r="C23" s="43" t="s">
        <v>104</v>
      </c>
      <c r="D23" s="52" t="s">
        <v>110</v>
      </c>
      <c r="F23" s="20"/>
      <c r="G23" s="43" t="s">
        <v>116</v>
      </c>
      <c r="H23" s="52" t="s">
        <v>122</v>
      </c>
    </row>
    <row r="24" spans="1:8" s="1" customFormat="1" ht="15.75">
      <c r="B24" s="20"/>
      <c r="C24" s="42" t="s">
        <v>105</v>
      </c>
      <c r="D24" s="52" t="s">
        <v>111</v>
      </c>
      <c r="F24" s="20"/>
      <c r="G24" s="42" t="s">
        <v>117</v>
      </c>
      <c r="H24" s="52" t="s">
        <v>123</v>
      </c>
    </row>
    <row r="25" spans="1:8" s="1" customFormat="1" ht="16.5" thickBot="1">
      <c r="B25" s="20"/>
      <c r="C25" s="22" t="s">
        <v>106</v>
      </c>
      <c r="D25" s="22" t="s">
        <v>112</v>
      </c>
      <c r="F25" s="20"/>
      <c r="G25" s="22" t="s">
        <v>118</v>
      </c>
      <c r="H25" s="22" t="s">
        <v>124</v>
      </c>
    </row>
    <row r="26" spans="1:8" s="1" customFormat="1" ht="15.75">
      <c r="B26" s="20"/>
      <c r="C26" s="40"/>
      <c r="D26" s="23"/>
      <c r="F26" s="20"/>
      <c r="G26" s="40"/>
      <c r="H26" s="23"/>
    </row>
    <row r="28" spans="1:8" s="1" customFormat="1" ht="16.5" thickBot="1">
      <c r="B28" s="16" t="s">
        <v>25</v>
      </c>
      <c r="C28" s="17" t="s">
        <v>19</v>
      </c>
      <c r="D28" s="18" t="s">
        <v>20</v>
      </c>
      <c r="F28" s="16" t="s">
        <v>25</v>
      </c>
      <c r="G28" s="17" t="s">
        <v>19</v>
      </c>
      <c r="H28" s="18" t="s">
        <v>20</v>
      </c>
    </row>
    <row r="29" spans="1:8" s="1" customFormat="1" ht="18.75">
      <c r="A29" s="24" t="s">
        <v>37</v>
      </c>
      <c r="B29" s="47" t="s">
        <v>129</v>
      </c>
      <c r="C29" s="19" t="s">
        <v>130</v>
      </c>
      <c r="D29" s="51" t="s">
        <v>136</v>
      </c>
      <c r="E29" s="24" t="s">
        <v>38</v>
      </c>
      <c r="F29" s="47" t="s">
        <v>128</v>
      </c>
      <c r="G29" s="19" t="s">
        <v>142</v>
      </c>
      <c r="H29" s="51" t="s">
        <v>148</v>
      </c>
    </row>
    <row r="30" spans="1:8" s="1" customFormat="1" ht="16.5" thickBot="1">
      <c r="B30" s="20"/>
      <c r="C30" s="21" t="s">
        <v>131</v>
      </c>
      <c r="D30" s="52" t="s">
        <v>137</v>
      </c>
      <c r="F30" s="20"/>
      <c r="G30" s="21" t="s">
        <v>143</v>
      </c>
      <c r="H30" s="52" t="s">
        <v>149</v>
      </c>
    </row>
    <row r="31" spans="1:8" s="1" customFormat="1" ht="15.75">
      <c r="B31" s="20"/>
      <c r="C31" s="41" t="s">
        <v>132</v>
      </c>
      <c r="D31" s="52" t="s">
        <v>138</v>
      </c>
      <c r="F31" s="20"/>
      <c r="G31" s="41" t="s">
        <v>144</v>
      </c>
      <c r="H31" s="52" t="s">
        <v>150</v>
      </c>
    </row>
    <row r="32" spans="1:8" s="1" customFormat="1" ht="16.5" thickBot="1">
      <c r="B32" s="20"/>
      <c r="C32" s="43" t="s">
        <v>133</v>
      </c>
      <c r="D32" s="52" t="s">
        <v>139</v>
      </c>
      <c r="F32" s="20"/>
      <c r="G32" s="43" t="s">
        <v>145</v>
      </c>
      <c r="H32" s="52" t="s">
        <v>151</v>
      </c>
    </row>
    <row r="33" spans="3:8" ht="15.75">
      <c r="C33" s="42" t="s">
        <v>134</v>
      </c>
      <c r="D33" s="52" t="s">
        <v>140</v>
      </c>
      <c r="G33" s="42" t="s">
        <v>146</v>
      </c>
      <c r="H33" s="52" t="s">
        <v>152</v>
      </c>
    </row>
    <row r="34" spans="3:8" ht="16.5" thickBot="1">
      <c r="C34" s="22" t="s">
        <v>135</v>
      </c>
      <c r="D34" s="22" t="s">
        <v>141</v>
      </c>
      <c r="G34" s="22" t="s">
        <v>147</v>
      </c>
      <c r="H34" s="22" t="s">
        <v>153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3"/>
  <sheetViews>
    <sheetView showGridLines="0" view="pageBreakPreview" topLeftCell="A14" zoomScale="60" zoomScaleNormal="100" workbookViewId="0">
      <selection activeCell="F224" sqref="F224"/>
    </sheetView>
  </sheetViews>
  <sheetFormatPr baseColWidth="10" defaultRowHeight="15"/>
  <cols>
    <col min="1" max="1" width="4.8554687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54"/>
    </row>
    <row r="4" spans="1:11" s="1" customFormat="1" ht="20.2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56"/>
    </row>
    <row r="5" spans="1:11" ht="15.75" customHeight="1">
      <c r="A5" s="85"/>
      <c r="B5" s="85"/>
      <c r="C5" s="85"/>
      <c r="D5" s="85"/>
      <c r="E5" s="85"/>
      <c r="F5" s="85"/>
      <c r="G5" s="85"/>
      <c r="H5" s="85"/>
      <c r="I5" s="85"/>
      <c r="J5" s="85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100" t="s">
        <v>0</v>
      </c>
      <c r="E8" s="150"/>
      <c r="F8" s="150"/>
      <c r="G8" s="150"/>
      <c r="H8" s="1"/>
      <c r="I8" s="1"/>
    </row>
    <row r="9" spans="1:11">
      <c r="B9" s="1"/>
      <c r="C9" s="1"/>
      <c r="D9" s="150"/>
      <c r="E9" s="150"/>
      <c r="F9" s="150"/>
      <c r="G9" s="150"/>
      <c r="H9" s="1"/>
      <c r="I9" s="1"/>
    </row>
    <row r="11" spans="1:11" ht="18.75" customHeight="1">
      <c r="B11" s="104" t="s">
        <v>57</v>
      </c>
      <c r="C11" s="103"/>
      <c r="D11" s="103"/>
      <c r="E11" s="103"/>
      <c r="F11" s="103"/>
      <c r="G11" s="103"/>
      <c r="H11" s="103"/>
      <c r="I11" s="103"/>
    </row>
    <row r="13" spans="1:11" ht="15" customHeight="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20" t="str">
        <f>(DATOS!B2)</f>
        <v>FEDERACION 1</v>
      </c>
      <c r="C16" s="121"/>
      <c r="D16" s="122"/>
      <c r="E16" s="1"/>
      <c r="F16" s="1"/>
      <c r="G16" s="120" t="str">
        <f>(DATOS!F2)</f>
        <v>FEDERACION 8</v>
      </c>
      <c r="H16" s="121"/>
      <c r="I16" s="122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107" t="s">
        <v>2</v>
      </c>
      <c r="C18" s="135"/>
      <c r="D18" s="135"/>
      <c r="E18" s="135"/>
      <c r="F18" s="135"/>
      <c r="G18" s="135"/>
      <c r="H18" s="135"/>
      <c r="I18" s="136"/>
    </row>
    <row r="19" spans="1:9">
      <c r="A19"/>
    </row>
    <row r="20" spans="1:9" ht="15.75">
      <c r="A20"/>
      <c r="B20" s="2" t="s">
        <v>3</v>
      </c>
      <c r="C20" s="134" t="s">
        <v>4</v>
      </c>
      <c r="D20" s="134"/>
      <c r="E20" s="3" t="s">
        <v>5</v>
      </c>
      <c r="F20" s="3" t="s">
        <v>6</v>
      </c>
      <c r="G20" s="3" t="s">
        <v>5</v>
      </c>
      <c r="H20" s="134" t="s">
        <v>4</v>
      </c>
      <c r="I20" s="134"/>
    </row>
    <row r="21" spans="1:9" ht="15.75">
      <c r="A21"/>
      <c r="B21" s="145">
        <v>0.35416666666666669</v>
      </c>
      <c r="C21" s="151" t="str">
        <f>(DATOS!C2)</f>
        <v>FOURSOME 11A</v>
      </c>
      <c r="D21" s="152"/>
      <c r="E21" s="127"/>
      <c r="F21" s="127"/>
      <c r="G21" s="127"/>
      <c r="H21" s="128" t="str">
        <f>(DATOS!G2)</f>
        <v>FOURSOME 81A</v>
      </c>
      <c r="I21" s="128"/>
    </row>
    <row r="22" spans="1:9" ht="15.75">
      <c r="A22"/>
      <c r="B22" s="146"/>
      <c r="C22" s="129" t="str">
        <f>(DATOS!C3)</f>
        <v>FOURSOME 11B</v>
      </c>
      <c r="D22" s="129"/>
      <c r="E22" s="127"/>
      <c r="F22" s="127"/>
      <c r="G22" s="127"/>
      <c r="H22" s="129" t="str">
        <f>(DATOS!G3)</f>
        <v>FOURSOME 81B</v>
      </c>
      <c r="I22" s="129"/>
    </row>
    <row r="23" spans="1:9">
      <c r="A23"/>
    </row>
    <row r="24" spans="1:9" ht="15.75">
      <c r="A24"/>
      <c r="B24" s="2" t="s">
        <v>3</v>
      </c>
      <c r="C24" s="143" t="s">
        <v>4</v>
      </c>
      <c r="D24" s="144"/>
      <c r="E24" s="36" t="s">
        <v>5</v>
      </c>
      <c r="F24" s="36" t="s">
        <v>6</v>
      </c>
      <c r="G24" s="36" t="s">
        <v>5</v>
      </c>
      <c r="H24" s="134" t="s">
        <v>4</v>
      </c>
      <c r="I24" s="134"/>
    </row>
    <row r="25" spans="1:9" ht="15.75">
      <c r="A25"/>
      <c r="B25" s="145">
        <v>0.35972222222222222</v>
      </c>
      <c r="C25" s="128" t="str">
        <f>(DATOS!C4)</f>
        <v>FOURSOME 12A</v>
      </c>
      <c r="D25" s="128"/>
      <c r="E25" s="127"/>
      <c r="F25" s="127"/>
      <c r="G25" s="127"/>
      <c r="H25" s="128" t="str">
        <f>(DATOS!G4)</f>
        <v>FOURSOME 82A</v>
      </c>
      <c r="I25" s="128"/>
    </row>
    <row r="26" spans="1:9" ht="15.75">
      <c r="A26"/>
      <c r="B26" s="146"/>
      <c r="C26" s="129" t="str">
        <f>(DATOS!C5)</f>
        <v>FOURSOME 12B</v>
      </c>
      <c r="D26" s="129"/>
      <c r="E26" s="127"/>
      <c r="F26" s="127"/>
      <c r="G26" s="127"/>
      <c r="H26" s="129" t="str">
        <f>(DATOS!G5)</f>
        <v>FOURSOME 82B</v>
      </c>
      <c r="I26" s="129"/>
    </row>
    <row r="27" spans="1:9" s="1" customFormat="1" ht="18.75">
      <c r="B27" s="25"/>
      <c r="C27" s="35"/>
      <c r="D27" s="35"/>
      <c r="E27" s="44"/>
      <c r="F27" s="44"/>
      <c r="G27" s="44"/>
      <c r="H27" s="35"/>
      <c r="I27" s="35"/>
    </row>
    <row r="28" spans="1:9" s="1" customFormat="1" ht="15.75">
      <c r="B28" s="27" t="s">
        <v>3</v>
      </c>
      <c r="C28" s="143" t="s">
        <v>4</v>
      </c>
      <c r="D28" s="144"/>
      <c r="E28" s="36" t="s">
        <v>5</v>
      </c>
      <c r="F28" s="36" t="s">
        <v>6</v>
      </c>
      <c r="G28" s="36" t="s">
        <v>5</v>
      </c>
      <c r="H28" s="134" t="s">
        <v>4</v>
      </c>
      <c r="I28" s="134"/>
    </row>
    <row r="29" spans="1:9" s="1" customFormat="1" ht="15.75">
      <c r="B29" s="145">
        <v>0.36527777777777781</v>
      </c>
      <c r="C29" s="147" t="str">
        <f>DATOS!$C$6</f>
        <v>FOURSOME 13A</v>
      </c>
      <c r="D29" s="147"/>
      <c r="E29" s="127"/>
      <c r="F29" s="127"/>
      <c r="G29" s="127"/>
      <c r="H29" s="130" t="str">
        <f>DATOS!G6</f>
        <v>FOURSOME 83A</v>
      </c>
      <c r="I29" s="130"/>
    </row>
    <row r="30" spans="1:9" s="1" customFormat="1" ht="15.75">
      <c r="B30" s="146"/>
      <c r="C30" s="131" t="str">
        <f>DATOS!$C$7</f>
        <v>FOURSOME 13B</v>
      </c>
      <c r="D30" s="131"/>
      <c r="E30" s="127"/>
      <c r="F30" s="127"/>
      <c r="G30" s="127"/>
      <c r="H30" s="132" t="str">
        <f>DATOS!G7</f>
        <v>FOURSOME 83B</v>
      </c>
      <c r="I30" s="132"/>
    </row>
    <row r="31" spans="1:9" s="1" customFormat="1" ht="19.5" thickBot="1">
      <c r="B31" s="25"/>
      <c r="C31" s="48"/>
      <c r="D31" s="48"/>
      <c r="E31" s="44"/>
      <c r="F31" s="44"/>
      <c r="G31" s="44"/>
      <c r="H31" s="49"/>
      <c r="I31" s="49"/>
    </row>
    <row r="32" spans="1:9" ht="19.5" thickBot="1">
      <c r="A32"/>
      <c r="B32" s="1"/>
      <c r="C32" s="139" t="s">
        <v>14</v>
      </c>
      <c r="D32" s="140"/>
      <c r="E32" s="29"/>
      <c r="F32" s="30"/>
      <c r="G32" s="29"/>
      <c r="H32" s="141" t="s">
        <v>15</v>
      </c>
      <c r="I32" s="142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107" t="s">
        <v>7</v>
      </c>
      <c r="C34" s="135"/>
      <c r="D34" s="135"/>
      <c r="E34" s="135"/>
      <c r="F34" s="135"/>
      <c r="G34" s="135"/>
      <c r="H34" s="135"/>
      <c r="I34" s="136"/>
    </row>
    <row r="35" spans="1:9">
      <c r="A35"/>
    </row>
    <row r="36" spans="1:9" ht="15.75">
      <c r="A36"/>
      <c r="B36" s="2" t="s">
        <v>3</v>
      </c>
      <c r="C36" s="134" t="s">
        <v>4</v>
      </c>
      <c r="D36" s="134"/>
      <c r="E36" s="3" t="s">
        <v>5</v>
      </c>
      <c r="F36" s="3" t="s">
        <v>6</v>
      </c>
      <c r="G36" s="3" t="s">
        <v>5</v>
      </c>
      <c r="H36" s="134" t="s">
        <v>4</v>
      </c>
      <c r="I36" s="134"/>
    </row>
    <row r="37" spans="1:9" ht="15" customHeight="1">
      <c r="A37"/>
      <c r="B37" s="5">
        <v>0.54861111111111105</v>
      </c>
      <c r="C37" s="133" t="str">
        <f>DATOS!D2</f>
        <v>INDIVIDUAL 1A</v>
      </c>
      <c r="D37" s="133"/>
      <c r="E37" s="31"/>
      <c r="F37" s="31"/>
      <c r="G37" s="31"/>
      <c r="H37" s="133" t="str">
        <f>DATOS!H2</f>
        <v>INDIVIDUAL 8A</v>
      </c>
      <c r="I37" s="133"/>
    </row>
    <row r="38" spans="1:9" ht="15" customHeight="1">
      <c r="A38"/>
      <c r="B38" s="5">
        <v>0.5541666666666667</v>
      </c>
      <c r="C38" s="133" t="str">
        <f>DATOS!D3</f>
        <v>INDIVIDUAL 1B</v>
      </c>
      <c r="D38" s="133"/>
      <c r="E38" s="31"/>
      <c r="F38" s="31"/>
      <c r="G38" s="31"/>
      <c r="H38" s="133" t="str">
        <f>DATOS!H3</f>
        <v>INDIVIDUAL 8B</v>
      </c>
      <c r="I38" s="133"/>
    </row>
    <row r="39" spans="1:9" s="1" customFormat="1" ht="15" customHeight="1">
      <c r="B39" s="5">
        <v>0.55972222222222201</v>
      </c>
      <c r="C39" s="133" t="str">
        <f>DATOS!D4</f>
        <v>INDIVIDUAL 1C</v>
      </c>
      <c r="D39" s="133"/>
      <c r="E39" s="31"/>
      <c r="F39" s="31"/>
      <c r="G39" s="31"/>
      <c r="H39" s="133" t="str">
        <f>DATOS!H4</f>
        <v>INDIVIDUAL 8C</v>
      </c>
      <c r="I39" s="133"/>
    </row>
    <row r="40" spans="1:9" s="1" customFormat="1" ht="15" customHeight="1">
      <c r="B40" s="5">
        <v>0.56527777777777799</v>
      </c>
      <c r="C40" s="133" t="str">
        <f>DATOS!D5</f>
        <v>INDIVIDUAL 1D</v>
      </c>
      <c r="D40" s="133"/>
      <c r="E40" s="38"/>
      <c r="F40" s="38"/>
      <c r="G40" s="38"/>
      <c r="H40" s="133" t="str">
        <f>DATOS!H5</f>
        <v>INDIVIDUAL 8D</v>
      </c>
      <c r="I40" s="133"/>
    </row>
    <row r="41" spans="1:9" s="1" customFormat="1" ht="15" customHeight="1">
      <c r="B41" s="5">
        <v>0.57083333333333397</v>
      </c>
      <c r="C41" s="133" t="str">
        <f>DATOS!D6</f>
        <v>INDIVIDUAL 1E</v>
      </c>
      <c r="D41" s="133"/>
      <c r="E41" s="38"/>
      <c r="F41" s="38"/>
      <c r="G41" s="38"/>
      <c r="H41" s="133" t="str">
        <f>DATOS!H6</f>
        <v>INDIVIDUAL 8E</v>
      </c>
      <c r="I41" s="133"/>
    </row>
    <row r="42" spans="1:9" s="1" customFormat="1" ht="15" customHeight="1">
      <c r="B42" s="5">
        <v>0.57638888888888895</v>
      </c>
      <c r="C42" s="133" t="str">
        <f>DATOS!D7</f>
        <v>INDIVIDUAL 1F</v>
      </c>
      <c r="D42" s="133"/>
      <c r="E42" s="38"/>
      <c r="F42" s="38"/>
      <c r="G42" s="38"/>
      <c r="H42" s="133" t="str">
        <f>DATOS!H7</f>
        <v>INDIVIDUAL 8F</v>
      </c>
      <c r="I42" s="133"/>
    </row>
    <row r="43" spans="1:9" ht="16.5" thickBot="1">
      <c r="A43"/>
      <c r="B43" s="1"/>
      <c r="C43" s="1"/>
      <c r="D43" s="1"/>
      <c r="E43" s="32"/>
      <c r="F43" s="32"/>
      <c r="G43" s="32"/>
      <c r="H43" s="1"/>
      <c r="I43" s="1"/>
    </row>
    <row r="44" spans="1:9" s="1" customFormat="1" ht="19.5" thickBot="1">
      <c r="C44" s="139" t="s">
        <v>16</v>
      </c>
      <c r="D44" s="140"/>
      <c r="E44" s="29"/>
      <c r="F44" s="30"/>
      <c r="G44" s="29"/>
      <c r="H44" s="141" t="s">
        <v>17</v>
      </c>
      <c r="I44" s="142"/>
    </row>
    <row r="45" spans="1:9" ht="16.5" thickBot="1">
      <c r="A45"/>
      <c r="B45" s="1"/>
      <c r="C45" s="1"/>
      <c r="D45" s="1"/>
      <c r="E45" s="32"/>
      <c r="F45" s="32"/>
      <c r="G45" s="32"/>
      <c r="H45" s="1"/>
      <c r="I45" s="1"/>
    </row>
    <row r="46" spans="1:9" ht="15.75" customHeight="1">
      <c r="A46"/>
      <c r="B46" s="1"/>
      <c r="C46" s="123" t="s">
        <v>18</v>
      </c>
      <c r="D46" s="124"/>
      <c r="E46" s="137"/>
      <c r="F46" s="32"/>
      <c r="G46" s="137"/>
      <c r="H46" s="123" t="s">
        <v>18</v>
      </c>
      <c r="I46" s="124"/>
    </row>
    <row r="47" spans="1:9" ht="15.75" customHeight="1" thickBot="1">
      <c r="A47"/>
      <c r="C47" s="125"/>
      <c r="D47" s="126"/>
      <c r="E47" s="138"/>
      <c r="F47" s="32"/>
      <c r="G47" s="138"/>
      <c r="H47" s="125"/>
      <c r="I47" s="126"/>
    </row>
    <row r="49" spans="1:10">
      <c r="A49"/>
    </row>
    <row r="50" spans="1:10">
      <c r="A50"/>
    </row>
    <row r="51" spans="1:10" ht="15.75">
      <c r="A51"/>
      <c r="B51" s="119" t="s">
        <v>72</v>
      </c>
      <c r="C51" s="119"/>
      <c r="D51" s="119"/>
      <c r="E51" s="119"/>
      <c r="F51" s="119"/>
      <c r="G51" s="119"/>
      <c r="H51" s="119"/>
      <c r="I51" s="119"/>
    </row>
    <row r="52" spans="1:10" s="1" customFormat="1" ht="15.75">
      <c r="B52" s="76"/>
      <c r="C52" s="76"/>
      <c r="D52" s="76"/>
      <c r="E52" s="76"/>
      <c r="F52" s="76"/>
      <c r="G52" s="76"/>
      <c r="H52" s="76"/>
      <c r="I52" s="76"/>
    </row>
    <row r="54" spans="1:10">
      <c r="A54"/>
      <c r="D54" s="102" t="s">
        <v>8</v>
      </c>
      <c r="E54" s="102"/>
      <c r="F54" s="102"/>
      <c r="G54" s="102"/>
      <c r="H54" s="103"/>
    </row>
    <row r="55" spans="1:10">
      <c r="A55"/>
      <c r="D55" s="102"/>
      <c r="E55" s="102"/>
      <c r="F55" s="102"/>
      <c r="G55" s="102"/>
      <c r="H55" s="103"/>
    </row>
    <row r="56" spans="1:10" s="1" customFormat="1" ht="15" customHeight="1">
      <c r="C56" s="28"/>
      <c r="D56" s="104" t="str">
        <f>$B$11</f>
        <v xml:space="preserve">ELIMINATORIAS ¼ FINAL (1º vs 8º) </v>
      </c>
      <c r="E56" s="105"/>
      <c r="F56" s="105"/>
      <c r="G56" s="105"/>
      <c r="H56" s="105"/>
      <c r="I56" s="26"/>
    </row>
    <row r="57" spans="1:10" s="1" customFormat="1" ht="21">
      <c r="B57" s="106" t="s">
        <v>28</v>
      </c>
      <c r="C57" s="106"/>
      <c r="D57" s="15"/>
      <c r="E57" s="15"/>
      <c r="F57" s="15"/>
      <c r="G57" s="15"/>
    </row>
    <row r="58" spans="1:10" ht="15.75" thickBot="1">
      <c r="A58"/>
    </row>
    <row r="59" spans="1:10" ht="19.5" thickBot="1">
      <c r="A59"/>
      <c r="B59" s="107" t="s">
        <v>73</v>
      </c>
      <c r="C59" s="108"/>
      <c r="D59" s="109"/>
      <c r="F59" s="107" t="str">
        <f t="shared" ref="F59" si="0">$B$13</f>
        <v>TEE 1</v>
      </c>
      <c r="G59" s="109"/>
      <c r="I59" s="37" t="s">
        <v>70</v>
      </c>
      <c r="J59" s="45">
        <f>$B$21</f>
        <v>0.35416666666666669</v>
      </c>
    </row>
    <row r="60" spans="1:10" ht="18.75">
      <c r="A60"/>
      <c r="D60" s="6"/>
    </row>
    <row r="61" spans="1:10" ht="15.75">
      <c r="A61"/>
      <c r="B61" s="94" t="s">
        <v>9</v>
      </c>
      <c r="C61" s="94"/>
      <c r="D61" s="94" t="s">
        <v>10</v>
      </c>
      <c r="E61" s="94"/>
      <c r="F61" s="7"/>
    </row>
    <row r="62" spans="1:10" ht="15.75">
      <c r="A62"/>
      <c r="B62" s="95" t="str">
        <f>(DATOS!B2)</f>
        <v>FEDERACION 1</v>
      </c>
      <c r="C62" s="110"/>
      <c r="D62" s="117" t="str">
        <f>(DATOS!C2)</f>
        <v>FOURSOME 11A</v>
      </c>
      <c r="E62" s="117"/>
      <c r="F62" s="8"/>
    </row>
    <row r="63" spans="1:10" ht="16.5" thickBot="1">
      <c r="A63"/>
      <c r="B63" s="110"/>
      <c r="C63" s="110"/>
      <c r="D63" s="118" t="str">
        <f>(DATOS!C3)</f>
        <v>FOURSOME 11B</v>
      </c>
      <c r="E63" s="118"/>
      <c r="F63" s="9"/>
      <c r="G63" s="111" t="s">
        <v>13</v>
      </c>
      <c r="H63" s="112"/>
      <c r="I63" s="112"/>
      <c r="J63" s="12" t="s">
        <v>11</v>
      </c>
    </row>
    <row r="64" spans="1:10" ht="31.5" customHeight="1">
      <c r="A64"/>
      <c r="F64" s="7"/>
      <c r="G64" s="86"/>
      <c r="H64" s="87"/>
      <c r="I64" s="88"/>
      <c r="J64" s="92"/>
    </row>
    <row r="65" spans="1:10" ht="16.5" thickBot="1">
      <c r="A65"/>
      <c r="B65" s="94" t="s">
        <v>9</v>
      </c>
      <c r="C65" s="94"/>
      <c r="D65" s="94" t="s">
        <v>10</v>
      </c>
      <c r="E65" s="94"/>
      <c r="F65" s="7"/>
      <c r="G65" s="89"/>
      <c r="H65" s="90"/>
      <c r="I65" s="91"/>
      <c r="J65" s="93"/>
    </row>
    <row r="66" spans="1:10" ht="15.75">
      <c r="A66"/>
      <c r="B66" s="95" t="str">
        <f>(DATOS!F2)</f>
        <v>FEDERACION 8</v>
      </c>
      <c r="C66" s="95"/>
      <c r="D66" s="117" t="str">
        <f>(DATOS!G2)</f>
        <v>FOURSOME 81A</v>
      </c>
      <c r="E66" s="117"/>
      <c r="F66" s="10"/>
    </row>
    <row r="67" spans="1:10" ht="15.75">
      <c r="A67"/>
      <c r="B67" s="95"/>
      <c r="C67" s="95"/>
      <c r="D67" s="118" t="str">
        <f>(DATOS!G3)</f>
        <v>FOURSOME 81B</v>
      </c>
      <c r="E67" s="118"/>
    </row>
    <row r="68" spans="1:10">
      <c r="A68"/>
    </row>
    <row r="69" spans="1:10">
      <c r="A69"/>
      <c r="C69" s="11" t="s">
        <v>12</v>
      </c>
      <c r="D69" s="13"/>
      <c r="E69" s="13"/>
      <c r="F69" s="14"/>
      <c r="G69" s="13"/>
      <c r="H69" s="13"/>
      <c r="I69" s="13"/>
    </row>
    <row r="70" spans="1:10">
      <c r="A70"/>
      <c r="C70" s="7"/>
    </row>
    <row r="71" spans="1:10" s="1" customFormat="1">
      <c r="C71" s="7"/>
    </row>
    <row r="72" spans="1:10" s="1" customFormat="1">
      <c r="D72" s="102" t="s">
        <v>8</v>
      </c>
      <c r="E72" s="102"/>
      <c r="F72" s="102"/>
      <c r="G72" s="102"/>
      <c r="H72" s="103"/>
    </row>
    <row r="73" spans="1:10" s="1" customFormat="1">
      <c r="D73" s="102"/>
      <c r="E73" s="102"/>
      <c r="F73" s="102"/>
      <c r="G73" s="102"/>
      <c r="H73" s="103"/>
    </row>
    <row r="74" spans="1:10" s="1" customFormat="1" ht="15" customHeight="1">
      <c r="C74" s="28"/>
      <c r="D74" s="104" t="str">
        <f>$B$11</f>
        <v xml:space="preserve">ELIMINATORIAS ¼ FINAL (1º vs 8º) </v>
      </c>
      <c r="E74" s="105"/>
      <c r="F74" s="105"/>
      <c r="G74" s="105"/>
      <c r="H74" s="105"/>
      <c r="I74" s="26"/>
    </row>
    <row r="75" spans="1:10" s="1" customFormat="1" ht="21">
      <c r="B75" s="106" t="s">
        <v>29</v>
      </c>
      <c r="C75" s="106"/>
      <c r="D75" s="15"/>
      <c r="E75" s="15"/>
      <c r="F75" s="15"/>
      <c r="G75" s="15"/>
    </row>
    <row r="76" spans="1:10" s="1" customFormat="1" ht="15.75" thickBot="1"/>
    <row r="77" spans="1:10" s="1" customFormat="1" ht="19.5" customHeight="1" thickBot="1">
      <c r="B77" s="107" t="str">
        <f t="shared" ref="B77" si="1">$B$59</f>
        <v>Fecha: 3 de octubre</v>
      </c>
      <c r="C77" s="108"/>
      <c r="D77" s="109"/>
      <c r="F77" s="107" t="str">
        <f t="shared" ref="F77" si="2">$B$13</f>
        <v>TEE 1</v>
      </c>
      <c r="G77" s="109"/>
      <c r="I77" s="37" t="s">
        <v>71</v>
      </c>
      <c r="J77" s="45">
        <f>$B$25</f>
        <v>0.35972222222222222</v>
      </c>
    </row>
    <row r="78" spans="1:10" s="1" customFormat="1" ht="18.75">
      <c r="D78" s="6"/>
      <c r="J78" s="46"/>
    </row>
    <row r="79" spans="1:10" s="1" customFormat="1" ht="15.75">
      <c r="B79" s="94" t="s">
        <v>9</v>
      </c>
      <c r="C79" s="94"/>
      <c r="D79" s="94" t="s">
        <v>10</v>
      </c>
      <c r="E79" s="94"/>
      <c r="F79" s="7"/>
    </row>
    <row r="80" spans="1:10" s="1" customFormat="1" ht="15.75">
      <c r="B80" s="113" t="str">
        <f>DATOS!$B$2</f>
        <v>FEDERACION 1</v>
      </c>
      <c r="C80" s="114"/>
      <c r="D80" s="117" t="str">
        <f>(DATOS!C4)</f>
        <v>FOURSOME 12A</v>
      </c>
      <c r="E80" s="117"/>
      <c r="F80" s="8"/>
    </row>
    <row r="81" spans="1:10" s="1" customFormat="1" ht="16.5" thickBot="1">
      <c r="B81" s="115"/>
      <c r="C81" s="116"/>
      <c r="D81" s="118" t="str">
        <f>(DATOS!C5)</f>
        <v>FOURSOME 12B</v>
      </c>
      <c r="E81" s="118"/>
      <c r="F81" s="9"/>
      <c r="G81" s="111" t="s">
        <v>13</v>
      </c>
      <c r="H81" s="112"/>
      <c r="I81" s="112"/>
      <c r="J81" s="12" t="s">
        <v>11</v>
      </c>
    </row>
    <row r="82" spans="1:10" s="1" customFormat="1" ht="39" customHeight="1">
      <c r="F82" s="7"/>
      <c r="G82" s="86"/>
      <c r="H82" s="87"/>
      <c r="I82" s="88"/>
      <c r="J82" s="92"/>
    </row>
    <row r="83" spans="1:10" s="1" customFormat="1" ht="16.5" thickBot="1">
      <c r="B83" s="94" t="s">
        <v>9</v>
      </c>
      <c r="C83" s="94"/>
      <c r="D83" s="94" t="s">
        <v>10</v>
      </c>
      <c r="E83" s="94"/>
      <c r="F83" s="7"/>
      <c r="G83" s="89"/>
      <c r="H83" s="90"/>
      <c r="I83" s="91"/>
      <c r="J83" s="93"/>
    </row>
    <row r="84" spans="1:10" s="1" customFormat="1" ht="15.75">
      <c r="B84" s="95" t="str">
        <f>DATOS!$F$2</f>
        <v>FEDERACION 8</v>
      </c>
      <c r="C84" s="95"/>
      <c r="D84" s="117" t="str">
        <f>(DATOS!G4)</f>
        <v>FOURSOME 82A</v>
      </c>
      <c r="E84" s="117"/>
      <c r="F84" s="10"/>
    </row>
    <row r="85" spans="1:10" s="1" customFormat="1" ht="15.75">
      <c r="B85" s="95"/>
      <c r="C85" s="95"/>
      <c r="D85" s="118" t="str">
        <f>(DATOS!G5)</f>
        <v>FOURSOME 82B</v>
      </c>
      <c r="E85" s="118"/>
    </row>
    <row r="86" spans="1:10" s="1" customFormat="1"/>
    <row r="87" spans="1:10" s="1" customFormat="1">
      <c r="C87" s="11" t="s">
        <v>12</v>
      </c>
      <c r="D87" s="13"/>
      <c r="E87" s="13"/>
      <c r="F87" s="14"/>
      <c r="G87" s="13"/>
      <c r="H87" s="13"/>
      <c r="I87" s="13"/>
    </row>
    <row r="88" spans="1:10">
      <c r="A88"/>
    </row>
    <row r="89" spans="1:10" s="1" customFormat="1">
      <c r="D89" s="102" t="s">
        <v>8</v>
      </c>
      <c r="E89" s="102"/>
      <c r="F89" s="102"/>
      <c r="G89" s="102"/>
      <c r="H89" s="103"/>
    </row>
    <row r="90" spans="1:10" s="1" customFormat="1">
      <c r="D90" s="102"/>
      <c r="E90" s="102"/>
      <c r="F90" s="102"/>
      <c r="G90" s="102"/>
      <c r="H90" s="103"/>
    </row>
    <row r="91" spans="1:10" s="1" customFormat="1" ht="15" customHeight="1">
      <c r="C91" s="28"/>
      <c r="D91" s="104" t="str">
        <f>$B$11</f>
        <v xml:space="preserve">ELIMINATORIAS ¼ FINAL (1º vs 8º) </v>
      </c>
      <c r="E91" s="105"/>
      <c r="F91" s="105"/>
      <c r="G91" s="105"/>
      <c r="H91" s="105"/>
      <c r="I91" s="33"/>
    </row>
    <row r="92" spans="1:10" s="1" customFormat="1" ht="21">
      <c r="B92" s="106" t="s">
        <v>53</v>
      </c>
      <c r="C92" s="106"/>
      <c r="D92" s="34"/>
      <c r="E92" s="34"/>
      <c r="F92" s="34"/>
      <c r="G92" s="34"/>
    </row>
    <row r="93" spans="1:10" s="1" customFormat="1" ht="15.75" thickBot="1"/>
    <row r="94" spans="1:10" s="1" customFormat="1" ht="19.5" customHeight="1" thickBot="1">
      <c r="B94" s="107" t="str">
        <f t="shared" ref="B94" si="3">$B$59</f>
        <v>Fecha: 3 de octubre</v>
      </c>
      <c r="C94" s="108"/>
      <c r="D94" s="109"/>
      <c r="F94" s="107" t="str">
        <f t="shared" ref="F94" si="4">$B$13</f>
        <v>TEE 1</v>
      </c>
      <c r="G94" s="109"/>
      <c r="I94" s="37" t="s">
        <v>70</v>
      </c>
      <c r="J94" s="45">
        <f>$B$29</f>
        <v>0.36527777777777781</v>
      </c>
    </row>
    <row r="95" spans="1:10" s="1" customFormat="1" ht="18.75">
      <c r="D95" s="6"/>
    </row>
    <row r="96" spans="1:10" s="1" customFormat="1" ht="15.75">
      <c r="B96" s="94" t="s">
        <v>9</v>
      </c>
      <c r="C96" s="94"/>
      <c r="D96" s="94" t="s">
        <v>10</v>
      </c>
      <c r="E96" s="94"/>
      <c r="F96" s="7"/>
    </row>
    <row r="97" spans="2:10" s="1" customFormat="1" ht="15.75">
      <c r="B97" s="113" t="str">
        <f>DATOS!$B$2</f>
        <v>FEDERACION 1</v>
      </c>
      <c r="C97" s="114"/>
      <c r="D97" s="117" t="str">
        <f>DATOS!C6</f>
        <v>FOURSOME 13A</v>
      </c>
      <c r="E97" s="117"/>
      <c r="F97" s="8"/>
    </row>
    <row r="98" spans="2:10" s="1" customFormat="1" ht="16.5" thickBot="1">
      <c r="B98" s="115"/>
      <c r="C98" s="116"/>
      <c r="D98" s="118" t="str">
        <f>DATOS!C7</f>
        <v>FOURSOME 13B</v>
      </c>
      <c r="E98" s="118"/>
      <c r="F98" s="9"/>
      <c r="G98" s="111" t="s">
        <v>13</v>
      </c>
      <c r="H98" s="112"/>
      <c r="I98" s="112"/>
      <c r="J98" s="12" t="s">
        <v>11</v>
      </c>
    </row>
    <row r="99" spans="2:10" s="1" customFormat="1" ht="33" customHeight="1">
      <c r="F99" s="7"/>
      <c r="G99" s="86"/>
      <c r="H99" s="87"/>
      <c r="I99" s="88"/>
      <c r="J99" s="92"/>
    </row>
    <row r="100" spans="2:10" s="1" customFormat="1" ht="16.5" thickBot="1">
      <c r="B100" s="94" t="s">
        <v>9</v>
      </c>
      <c r="C100" s="94"/>
      <c r="D100" s="94" t="s">
        <v>10</v>
      </c>
      <c r="E100" s="94"/>
      <c r="F100" s="7"/>
      <c r="G100" s="89"/>
      <c r="H100" s="90"/>
      <c r="I100" s="91"/>
      <c r="J100" s="93"/>
    </row>
    <row r="101" spans="2:10" s="1" customFormat="1" ht="15.75">
      <c r="B101" s="95" t="str">
        <f>DATOS!$F$2</f>
        <v>FEDERACION 8</v>
      </c>
      <c r="C101" s="95"/>
      <c r="D101" s="117" t="str">
        <f>DATOS!G6</f>
        <v>FOURSOME 83A</v>
      </c>
      <c r="E101" s="117"/>
      <c r="F101" s="10"/>
    </row>
    <row r="102" spans="2:10" s="1" customFormat="1" ht="15.75">
      <c r="B102" s="95"/>
      <c r="C102" s="95"/>
      <c r="D102" s="118" t="str">
        <f>DATOS!G7</f>
        <v>FOURSOME 83B</v>
      </c>
      <c r="E102" s="118"/>
    </row>
    <row r="103" spans="2:10" s="1" customFormat="1"/>
    <row r="104" spans="2:10" s="1" customFormat="1">
      <c r="C104" s="11" t="s">
        <v>12</v>
      </c>
      <c r="D104" s="13"/>
      <c r="E104" s="13"/>
      <c r="F104" s="14"/>
      <c r="G104" s="13"/>
      <c r="H104" s="13"/>
      <c r="I104" s="13"/>
    </row>
    <row r="105" spans="2:10" s="1" customFormat="1">
      <c r="C105" s="11"/>
      <c r="D105" s="7"/>
      <c r="E105" s="7"/>
      <c r="F105" s="7"/>
      <c r="G105" s="7"/>
      <c r="H105" s="7"/>
      <c r="I105" s="7"/>
    </row>
    <row r="106" spans="2:10" s="1" customFormat="1">
      <c r="C106" s="11"/>
      <c r="D106" s="7"/>
      <c r="E106" s="7"/>
      <c r="F106" s="7"/>
      <c r="G106" s="7"/>
      <c r="H106" s="7"/>
      <c r="I106" s="7"/>
    </row>
    <row r="107" spans="2:10" s="1" customFormat="1"/>
    <row r="108" spans="2:10" s="1" customFormat="1"/>
    <row r="109" spans="2:10" s="1" customFormat="1">
      <c r="D109" s="102" t="s">
        <v>8</v>
      </c>
      <c r="E109" s="102"/>
      <c r="F109" s="102"/>
      <c r="G109" s="102"/>
      <c r="H109" s="103"/>
    </row>
    <row r="110" spans="2:10" s="1" customFormat="1">
      <c r="D110" s="102"/>
      <c r="E110" s="102"/>
      <c r="F110" s="102"/>
      <c r="G110" s="102"/>
      <c r="H110" s="103"/>
    </row>
    <row r="111" spans="2:10" s="1" customFormat="1" ht="15" customHeight="1">
      <c r="C111" s="28"/>
      <c r="D111" s="104" t="str">
        <f>$B$11</f>
        <v xml:space="preserve">ELIMINATORIAS ¼ FINAL (1º vs 8º) </v>
      </c>
      <c r="E111" s="105"/>
      <c r="F111" s="105"/>
      <c r="G111" s="105"/>
      <c r="H111" s="105"/>
      <c r="I111" s="26"/>
    </row>
    <row r="112" spans="2:10" s="1" customFormat="1" ht="21">
      <c r="B112" s="106" t="s">
        <v>30</v>
      </c>
      <c r="C112" s="106"/>
      <c r="D112" s="15"/>
      <c r="E112" s="15"/>
      <c r="F112" s="15"/>
      <c r="G112" s="15"/>
    </row>
    <row r="113" spans="2:10" s="1" customFormat="1" ht="15.75" thickBot="1"/>
    <row r="114" spans="2:10" s="1" customFormat="1" ht="19.5" customHeight="1" thickBot="1">
      <c r="B114" s="107" t="str">
        <f t="shared" ref="B114" si="5">$B$59</f>
        <v>Fecha: 3 de octubre</v>
      </c>
      <c r="C114" s="108"/>
      <c r="D114" s="109"/>
      <c r="F114" s="107" t="str">
        <f t="shared" ref="F114" si="6">$B$13</f>
        <v>TEE 1</v>
      </c>
      <c r="G114" s="109"/>
      <c r="I114" s="37" t="s">
        <v>70</v>
      </c>
      <c r="J114" s="45">
        <f>$B$37</f>
        <v>0.54861111111111105</v>
      </c>
    </row>
    <row r="115" spans="2:10" s="1" customFormat="1" ht="18.75">
      <c r="D115" s="6"/>
    </row>
    <row r="116" spans="2:10" s="1" customFormat="1" ht="15.75">
      <c r="B116" s="94" t="s">
        <v>9</v>
      </c>
      <c r="C116" s="94"/>
      <c r="D116" s="94" t="s">
        <v>4</v>
      </c>
      <c r="E116" s="94"/>
      <c r="F116" s="7"/>
    </row>
    <row r="117" spans="2:10" s="1" customFormat="1">
      <c r="B117" s="95" t="str">
        <f>DATOS!$B$2</f>
        <v>FEDERACION 1</v>
      </c>
      <c r="C117" s="110"/>
      <c r="D117" s="96" t="str">
        <f>(DATOS!D2)</f>
        <v>INDIVIDUAL 1A</v>
      </c>
      <c r="E117" s="97"/>
      <c r="F117" s="8"/>
    </row>
    <row r="118" spans="2:10" s="1" customFormat="1" ht="15.75" thickBot="1">
      <c r="B118" s="110"/>
      <c r="C118" s="110"/>
      <c r="D118" s="98"/>
      <c r="E118" s="99"/>
      <c r="F118" s="9"/>
      <c r="G118" s="111" t="s">
        <v>13</v>
      </c>
      <c r="H118" s="112"/>
      <c r="I118" s="112"/>
      <c r="J118" s="12" t="s">
        <v>11</v>
      </c>
    </row>
    <row r="119" spans="2:10" s="1" customFormat="1">
      <c r="F119" s="7"/>
      <c r="G119" s="86"/>
      <c r="H119" s="87"/>
      <c r="I119" s="88"/>
      <c r="J119" s="92"/>
    </row>
    <row r="120" spans="2:10" s="1" customFormat="1" ht="16.5" thickBot="1">
      <c r="B120" s="94" t="s">
        <v>9</v>
      </c>
      <c r="C120" s="94"/>
      <c r="D120" s="94" t="s">
        <v>4</v>
      </c>
      <c r="E120" s="94"/>
      <c r="F120" s="7"/>
      <c r="G120" s="89"/>
      <c r="H120" s="90"/>
      <c r="I120" s="91"/>
      <c r="J120" s="93"/>
    </row>
    <row r="121" spans="2:10" s="1" customFormat="1">
      <c r="B121" s="95" t="str">
        <f>DATOS!$F$2</f>
        <v>FEDERACION 8</v>
      </c>
      <c r="C121" s="95"/>
      <c r="D121" s="96" t="str">
        <f>(DATOS!H2)</f>
        <v>INDIVIDUAL 8A</v>
      </c>
      <c r="E121" s="97"/>
      <c r="F121" s="10"/>
    </row>
    <row r="122" spans="2:10" s="1" customFormat="1">
      <c r="B122" s="95"/>
      <c r="C122" s="95"/>
      <c r="D122" s="98"/>
      <c r="E122" s="99"/>
    </row>
    <row r="123" spans="2:10" s="1" customFormat="1"/>
    <row r="124" spans="2:10" s="1" customFormat="1" ht="26.25" customHeight="1">
      <c r="C124" s="11" t="s">
        <v>12</v>
      </c>
      <c r="D124" s="13"/>
      <c r="E124" s="13"/>
      <c r="F124" s="14"/>
      <c r="G124" s="13"/>
      <c r="H124" s="13"/>
      <c r="I124" s="13"/>
    </row>
    <row r="125" spans="2:10" s="1" customFormat="1">
      <c r="C125" s="7"/>
    </row>
    <row r="126" spans="2:10" s="1" customFormat="1">
      <c r="C126" s="7"/>
    </row>
    <row r="127" spans="2:10" s="1" customFormat="1">
      <c r="D127" s="102" t="s">
        <v>8</v>
      </c>
      <c r="E127" s="102"/>
      <c r="F127" s="102"/>
      <c r="G127" s="102"/>
      <c r="H127" s="103"/>
    </row>
    <row r="128" spans="2:10" s="1" customFormat="1">
      <c r="D128" s="102"/>
      <c r="E128" s="102"/>
      <c r="F128" s="102"/>
      <c r="G128" s="102"/>
      <c r="H128" s="103"/>
    </row>
    <row r="129" spans="2:10" s="1" customFormat="1" ht="15" customHeight="1">
      <c r="C129" s="28"/>
      <c r="D129" s="104" t="str">
        <f>$B$11</f>
        <v xml:space="preserve">ELIMINATORIAS ¼ FINAL (1º vs 8º) </v>
      </c>
      <c r="E129" s="105"/>
      <c r="F129" s="105"/>
      <c r="G129" s="105"/>
      <c r="H129" s="105"/>
      <c r="I129" s="26"/>
    </row>
    <row r="130" spans="2:10" s="1" customFormat="1" ht="21">
      <c r="B130" s="106" t="s">
        <v>31</v>
      </c>
      <c r="C130" s="106"/>
      <c r="D130" s="15"/>
      <c r="E130" s="15"/>
      <c r="F130" s="15"/>
      <c r="G130" s="15"/>
    </row>
    <row r="131" spans="2:10" s="1" customFormat="1" ht="15.75" thickBot="1"/>
    <row r="132" spans="2:10" s="1" customFormat="1" ht="19.5" customHeight="1" thickBot="1">
      <c r="B132" s="107" t="str">
        <f t="shared" ref="B132" si="7">$B$59</f>
        <v>Fecha: 3 de octubre</v>
      </c>
      <c r="C132" s="108"/>
      <c r="D132" s="109"/>
      <c r="F132" s="107" t="str">
        <f t="shared" ref="F132" si="8">$B$13</f>
        <v>TEE 1</v>
      </c>
      <c r="G132" s="109"/>
      <c r="I132" s="37" t="s">
        <v>70</v>
      </c>
      <c r="J132" s="45">
        <f>$B$38</f>
        <v>0.5541666666666667</v>
      </c>
    </row>
    <row r="133" spans="2:10" s="1" customFormat="1" ht="18.75">
      <c r="D133" s="6"/>
    </row>
    <row r="134" spans="2:10" s="1" customFormat="1" ht="15.75">
      <c r="B134" s="94" t="s">
        <v>9</v>
      </c>
      <c r="C134" s="94"/>
      <c r="D134" s="94" t="s">
        <v>4</v>
      </c>
      <c r="E134" s="94"/>
      <c r="F134" s="7"/>
    </row>
    <row r="135" spans="2:10" s="1" customFormat="1">
      <c r="B135" s="95" t="str">
        <f>DATOS!$B$2</f>
        <v>FEDERACION 1</v>
      </c>
      <c r="C135" s="95"/>
      <c r="D135" s="96" t="str">
        <f>(DATOS!D3)</f>
        <v>INDIVIDUAL 1B</v>
      </c>
      <c r="E135" s="97"/>
      <c r="F135" s="8"/>
    </row>
    <row r="136" spans="2:10" s="1" customFormat="1" ht="15.75" thickBot="1">
      <c r="B136" s="95"/>
      <c r="C136" s="95"/>
      <c r="D136" s="98"/>
      <c r="E136" s="99"/>
      <c r="F136" s="9"/>
      <c r="G136" s="111" t="s">
        <v>13</v>
      </c>
      <c r="H136" s="112"/>
      <c r="I136" s="112"/>
      <c r="J136" s="12" t="s">
        <v>11</v>
      </c>
    </row>
    <row r="137" spans="2:10" s="1" customFormat="1">
      <c r="F137" s="7"/>
      <c r="G137" s="86"/>
      <c r="H137" s="87"/>
      <c r="I137" s="88"/>
      <c r="J137" s="92"/>
    </row>
    <row r="138" spans="2:10" s="1" customFormat="1" ht="16.5" thickBot="1">
      <c r="B138" s="94" t="s">
        <v>9</v>
      </c>
      <c r="C138" s="94"/>
      <c r="D138" s="94" t="s">
        <v>4</v>
      </c>
      <c r="E138" s="94"/>
      <c r="F138" s="7"/>
      <c r="G138" s="89"/>
      <c r="H138" s="90"/>
      <c r="I138" s="91"/>
      <c r="J138" s="93"/>
    </row>
    <row r="139" spans="2:10" s="1" customFormat="1">
      <c r="B139" s="95" t="str">
        <f>DATOS!$F$2</f>
        <v>FEDERACION 8</v>
      </c>
      <c r="C139" s="95"/>
      <c r="D139" s="96" t="str">
        <f>(DATOS!H3)</f>
        <v>INDIVIDUAL 8B</v>
      </c>
      <c r="E139" s="97"/>
      <c r="F139" s="10"/>
    </row>
    <row r="140" spans="2:10" s="1" customFormat="1">
      <c r="B140" s="95"/>
      <c r="C140" s="95"/>
      <c r="D140" s="98"/>
      <c r="E140" s="99"/>
    </row>
    <row r="141" spans="2:10" s="1" customFormat="1"/>
    <row r="142" spans="2:10" s="1" customFormat="1" ht="32.25" customHeight="1">
      <c r="C142" s="11" t="s">
        <v>12</v>
      </c>
      <c r="D142" s="13"/>
      <c r="E142" s="13"/>
      <c r="F142" s="14"/>
      <c r="G142" s="13"/>
      <c r="H142" s="13"/>
      <c r="I142" s="13"/>
    </row>
    <row r="143" spans="2:10" s="1" customFormat="1">
      <c r="C143" s="11"/>
      <c r="D143" s="7"/>
      <c r="E143" s="7"/>
      <c r="F143" s="7"/>
      <c r="G143" s="7"/>
      <c r="H143" s="7"/>
      <c r="I143" s="7"/>
    </row>
    <row r="144" spans="2:10" s="1" customFormat="1">
      <c r="D144" s="102" t="s">
        <v>8</v>
      </c>
      <c r="E144" s="102"/>
      <c r="F144" s="102"/>
      <c r="G144" s="102"/>
      <c r="H144" s="103"/>
    </row>
    <row r="145" spans="2:10" s="1" customFormat="1">
      <c r="D145" s="102"/>
      <c r="E145" s="102"/>
      <c r="F145" s="102"/>
      <c r="G145" s="102"/>
      <c r="H145" s="103"/>
    </row>
    <row r="146" spans="2:10" s="1" customFormat="1" ht="15" customHeight="1">
      <c r="C146" s="28"/>
      <c r="D146" s="104" t="str">
        <f>$B$11</f>
        <v xml:space="preserve">ELIMINATORIAS ¼ FINAL (1º vs 8º) </v>
      </c>
      <c r="E146" s="105"/>
      <c r="F146" s="105"/>
      <c r="G146" s="105"/>
      <c r="H146" s="105"/>
      <c r="I146" s="26"/>
    </row>
    <row r="147" spans="2:10" s="1" customFormat="1" ht="21">
      <c r="B147" s="106" t="s">
        <v>32</v>
      </c>
      <c r="C147" s="106"/>
      <c r="D147" s="15"/>
      <c r="E147" s="15"/>
      <c r="F147" s="15"/>
      <c r="G147" s="15"/>
    </row>
    <row r="148" spans="2:10" s="1" customFormat="1" ht="15.75" thickBot="1"/>
    <row r="149" spans="2:10" s="1" customFormat="1" ht="19.5" customHeight="1" thickBot="1">
      <c r="B149" s="107" t="str">
        <f t="shared" ref="B149" si="9">$B$59</f>
        <v>Fecha: 3 de octubre</v>
      </c>
      <c r="C149" s="108"/>
      <c r="D149" s="109"/>
      <c r="F149" s="107" t="str">
        <f t="shared" ref="F149" si="10">$B$13</f>
        <v>TEE 1</v>
      </c>
      <c r="G149" s="109"/>
      <c r="I149" s="37" t="s">
        <v>70</v>
      </c>
      <c r="J149" s="45">
        <f>$B$39</f>
        <v>0.55972222222222201</v>
      </c>
    </row>
    <row r="150" spans="2:10" s="1" customFormat="1" ht="18.75">
      <c r="D150" s="6"/>
    </row>
    <row r="151" spans="2:10" s="1" customFormat="1" ht="15.75">
      <c r="B151" s="94" t="s">
        <v>9</v>
      </c>
      <c r="C151" s="94"/>
      <c r="D151" s="94" t="s">
        <v>4</v>
      </c>
      <c r="E151" s="94"/>
      <c r="F151" s="7"/>
    </row>
    <row r="152" spans="2:10" s="1" customFormat="1">
      <c r="B152" s="95" t="str">
        <f>DATOS!$B$2</f>
        <v>FEDERACION 1</v>
      </c>
      <c r="C152" s="110"/>
      <c r="D152" s="96" t="str">
        <f>(DATOS!D4)</f>
        <v>INDIVIDUAL 1C</v>
      </c>
      <c r="E152" s="97"/>
      <c r="F152" s="8"/>
    </row>
    <row r="153" spans="2:10" s="1" customFormat="1" ht="15.75" thickBot="1">
      <c r="B153" s="110"/>
      <c r="C153" s="110"/>
      <c r="D153" s="98"/>
      <c r="E153" s="99"/>
      <c r="F153" s="9"/>
      <c r="G153" s="111" t="s">
        <v>13</v>
      </c>
      <c r="H153" s="112"/>
      <c r="I153" s="112"/>
      <c r="J153" s="12" t="s">
        <v>11</v>
      </c>
    </row>
    <row r="154" spans="2:10" s="1" customFormat="1">
      <c r="F154" s="7"/>
      <c r="G154" s="86"/>
      <c r="H154" s="87"/>
      <c r="I154" s="88"/>
      <c r="J154" s="92"/>
    </row>
    <row r="155" spans="2:10" s="1" customFormat="1" ht="16.5" thickBot="1">
      <c r="B155" s="94" t="s">
        <v>9</v>
      </c>
      <c r="C155" s="94"/>
      <c r="D155" s="94" t="s">
        <v>4</v>
      </c>
      <c r="E155" s="94"/>
      <c r="F155" s="7"/>
      <c r="G155" s="89"/>
      <c r="H155" s="90"/>
      <c r="I155" s="91"/>
      <c r="J155" s="93"/>
    </row>
    <row r="156" spans="2:10" s="1" customFormat="1">
      <c r="B156" s="95" t="str">
        <f>DATOS!$F$2</f>
        <v>FEDERACION 8</v>
      </c>
      <c r="C156" s="95"/>
      <c r="D156" s="96" t="str">
        <f>(DATOS!H4)</f>
        <v>INDIVIDUAL 8C</v>
      </c>
      <c r="E156" s="97"/>
      <c r="F156" s="10"/>
    </row>
    <row r="157" spans="2:10" s="1" customFormat="1">
      <c r="B157" s="95"/>
      <c r="C157" s="95"/>
      <c r="D157" s="98"/>
      <c r="E157" s="99"/>
    </row>
    <row r="158" spans="2:10" s="1" customFormat="1"/>
    <row r="159" spans="2:10" s="1" customFormat="1" ht="29.25" customHeight="1">
      <c r="C159" s="11" t="s">
        <v>12</v>
      </c>
      <c r="D159" s="13"/>
      <c r="E159" s="13"/>
      <c r="F159" s="14"/>
      <c r="G159" s="13"/>
      <c r="H159" s="13"/>
      <c r="I159" s="13"/>
    </row>
    <row r="160" spans="2:10" s="1" customFormat="1" ht="13.5" customHeight="1">
      <c r="C160" s="11"/>
      <c r="D160" s="7"/>
      <c r="E160" s="7"/>
      <c r="F160" s="7"/>
      <c r="G160" s="7"/>
      <c r="H160" s="7"/>
      <c r="I160" s="7"/>
    </row>
    <row r="161" spans="2:10" s="1" customFormat="1">
      <c r="C161" s="11"/>
      <c r="D161" s="7"/>
      <c r="E161" s="7"/>
      <c r="F161" s="7"/>
      <c r="G161" s="7"/>
      <c r="H161" s="7"/>
      <c r="I161" s="7"/>
    </row>
    <row r="162" spans="2:10" s="1" customFormat="1">
      <c r="D162" s="102" t="s">
        <v>8</v>
      </c>
      <c r="E162" s="102"/>
      <c r="F162" s="102"/>
      <c r="G162" s="102"/>
      <c r="H162" s="103"/>
    </row>
    <row r="163" spans="2:10" s="1" customFormat="1">
      <c r="D163" s="102"/>
      <c r="E163" s="102"/>
      <c r="F163" s="102"/>
      <c r="G163" s="102"/>
      <c r="H163" s="103"/>
    </row>
    <row r="164" spans="2:10" s="1" customFormat="1" ht="15" customHeight="1">
      <c r="C164" s="28"/>
      <c r="D164" s="104" t="str">
        <f>$B$11</f>
        <v xml:space="preserve">ELIMINATORIAS ¼ FINAL (1º vs 8º) </v>
      </c>
      <c r="E164" s="105"/>
      <c r="F164" s="105"/>
      <c r="G164" s="105"/>
      <c r="H164" s="105"/>
      <c r="I164" s="33"/>
    </row>
    <row r="165" spans="2:10" s="1" customFormat="1" ht="21">
      <c r="B165" s="106" t="s">
        <v>56</v>
      </c>
      <c r="C165" s="106"/>
      <c r="D165" s="34"/>
      <c r="E165" s="34"/>
      <c r="F165" s="34"/>
      <c r="G165" s="34"/>
    </row>
    <row r="166" spans="2:10" s="1" customFormat="1" ht="15.75" thickBot="1"/>
    <row r="167" spans="2:10" s="1" customFormat="1" ht="19.5" customHeight="1" thickBot="1">
      <c r="B167" s="107" t="str">
        <f t="shared" ref="B167" si="11">$B$59</f>
        <v>Fecha: 3 de octubre</v>
      </c>
      <c r="C167" s="108"/>
      <c r="D167" s="109"/>
      <c r="F167" s="107" t="str">
        <f t="shared" ref="F167" si="12">$B$13</f>
        <v>TEE 1</v>
      </c>
      <c r="G167" s="109"/>
      <c r="I167" s="37" t="s">
        <v>71</v>
      </c>
      <c r="J167" s="45">
        <f>$B$40</f>
        <v>0.56527777777777799</v>
      </c>
    </row>
    <row r="168" spans="2:10" s="1" customFormat="1" ht="18.75">
      <c r="D168" s="6"/>
    </row>
    <row r="169" spans="2:10" s="1" customFormat="1" ht="15.75">
      <c r="B169" s="94" t="s">
        <v>9</v>
      </c>
      <c r="C169" s="94"/>
      <c r="D169" s="94" t="s">
        <v>4</v>
      </c>
      <c r="E169" s="94"/>
      <c r="F169" s="7"/>
    </row>
    <row r="170" spans="2:10" s="1" customFormat="1">
      <c r="B170" s="95" t="str">
        <f>DATOS!$B$2</f>
        <v>FEDERACION 1</v>
      </c>
      <c r="C170" s="110"/>
      <c r="D170" s="96" t="str">
        <f>DATOS!$D$5</f>
        <v>INDIVIDUAL 1D</v>
      </c>
      <c r="E170" s="97"/>
      <c r="F170" s="8"/>
    </row>
    <row r="171" spans="2:10" s="1" customFormat="1" ht="15.75" thickBot="1">
      <c r="B171" s="110"/>
      <c r="C171" s="110"/>
      <c r="D171" s="98"/>
      <c r="E171" s="99"/>
      <c r="F171" s="9"/>
      <c r="G171" s="111" t="s">
        <v>13</v>
      </c>
      <c r="H171" s="112"/>
      <c r="I171" s="112"/>
      <c r="J171" s="12" t="s">
        <v>11</v>
      </c>
    </row>
    <row r="172" spans="2:10" s="1" customFormat="1">
      <c r="F172" s="7"/>
      <c r="G172" s="86"/>
      <c r="H172" s="87"/>
      <c r="I172" s="88"/>
      <c r="J172" s="92"/>
    </row>
    <row r="173" spans="2:10" s="1" customFormat="1" ht="16.5" thickBot="1">
      <c r="B173" s="94" t="s">
        <v>9</v>
      </c>
      <c r="C173" s="94"/>
      <c r="D173" s="94" t="s">
        <v>4</v>
      </c>
      <c r="E173" s="94"/>
      <c r="F173" s="7"/>
      <c r="G173" s="89"/>
      <c r="H173" s="90"/>
      <c r="I173" s="91"/>
      <c r="J173" s="93"/>
    </row>
    <row r="174" spans="2:10" s="1" customFormat="1">
      <c r="B174" s="95" t="str">
        <f>DATOS!$F$2</f>
        <v>FEDERACION 8</v>
      </c>
      <c r="C174" s="95"/>
      <c r="D174" s="96" t="str">
        <f>DATOS!$H$5</f>
        <v>INDIVIDUAL 8D</v>
      </c>
      <c r="E174" s="97"/>
      <c r="F174" s="10"/>
    </row>
    <row r="175" spans="2:10" s="1" customFormat="1">
      <c r="B175" s="95"/>
      <c r="C175" s="95"/>
      <c r="D175" s="98"/>
      <c r="E175" s="99"/>
    </row>
    <row r="176" spans="2:10" s="1" customFormat="1"/>
    <row r="177" spans="2:10" s="1" customFormat="1" ht="18.75" customHeight="1">
      <c r="C177" s="11" t="s">
        <v>12</v>
      </c>
      <c r="D177" s="13"/>
      <c r="E177" s="13"/>
      <c r="F177" s="14"/>
      <c r="G177" s="13"/>
      <c r="H177" s="13"/>
      <c r="I177" s="13"/>
    </row>
    <row r="178" spans="2:10" s="1" customFormat="1">
      <c r="C178" s="7"/>
    </row>
    <row r="179" spans="2:10" s="1" customFormat="1">
      <c r="D179" s="102" t="s">
        <v>8</v>
      </c>
      <c r="E179" s="102"/>
      <c r="F179" s="102"/>
      <c r="G179" s="102"/>
      <c r="H179" s="103"/>
    </row>
    <row r="180" spans="2:10" s="1" customFormat="1">
      <c r="D180" s="102"/>
      <c r="E180" s="102"/>
      <c r="F180" s="102"/>
      <c r="G180" s="102"/>
      <c r="H180" s="103"/>
    </row>
    <row r="181" spans="2:10" s="1" customFormat="1" ht="15" customHeight="1">
      <c r="C181" s="28"/>
      <c r="D181" s="104" t="str">
        <f>$B$11</f>
        <v xml:space="preserve">ELIMINATORIAS ¼ FINAL (1º vs 8º) </v>
      </c>
      <c r="E181" s="105"/>
      <c r="F181" s="105"/>
      <c r="G181" s="105"/>
      <c r="H181" s="105"/>
      <c r="I181" s="33"/>
    </row>
    <row r="182" spans="2:10" s="1" customFormat="1" ht="21">
      <c r="B182" s="106" t="s">
        <v>55</v>
      </c>
      <c r="C182" s="106"/>
      <c r="D182" s="34"/>
      <c r="E182" s="34"/>
      <c r="F182" s="34"/>
      <c r="G182" s="34"/>
    </row>
    <row r="183" spans="2:10" s="1" customFormat="1" ht="15.75" thickBot="1"/>
    <row r="184" spans="2:10" s="1" customFormat="1" ht="19.5" customHeight="1" thickBot="1">
      <c r="B184" s="107" t="str">
        <f t="shared" ref="B184" si="13">$B$59</f>
        <v>Fecha: 3 de octubre</v>
      </c>
      <c r="C184" s="108"/>
      <c r="D184" s="109"/>
      <c r="F184" s="107" t="str">
        <f t="shared" ref="F184" si="14">$B$13</f>
        <v>TEE 1</v>
      </c>
      <c r="G184" s="109"/>
      <c r="I184" s="37" t="s">
        <v>70</v>
      </c>
      <c r="J184" s="45">
        <f>$B$41</f>
        <v>0.57083333333333397</v>
      </c>
    </row>
    <row r="185" spans="2:10" s="1" customFormat="1" ht="18.75">
      <c r="D185" s="6"/>
    </row>
    <row r="186" spans="2:10" s="1" customFormat="1" ht="15.75">
      <c r="B186" s="94" t="s">
        <v>9</v>
      </c>
      <c r="C186" s="94"/>
      <c r="D186" s="94" t="s">
        <v>4</v>
      </c>
      <c r="E186" s="94"/>
      <c r="F186" s="7"/>
    </row>
    <row r="187" spans="2:10" s="1" customFormat="1">
      <c r="B187" s="95" t="str">
        <f>DATOS!$B$2</f>
        <v>FEDERACION 1</v>
      </c>
      <c r="C187" s="110"/>
      <c r="D187" s="96" t="str">
        <f>DATOS!$D$6</f>
        <v>INDIVIDUAL 1E</v>
      </c>
      <c r="E187" s="97"/>
      <c r="F187" s="8"/>
    </row>
    <row r="188" spans="2:10" s="1" customFormat="1" ht="15.75" thickBot="1">
      <c r="B188" s="110"/>
      <c r="C188" s="110"/>
      <c r="D188" s="98"/>
      <c r="E188" s="99"/>
      <c r="F188" s="9"/>
      <c r="G188" s="111" t="s">
        <v>13</v>
      </c>
      <c r="H188" s="112"/>
      <c r="I188" s="112"/>
      <c r="J188" s="12" t="s">
        <v>11</v>
      </c>
    </row>
    <row r="189" spans="2:10" s="1" customFormat="1">
      <c r="F189" s="7"/>
      <c r="G189" s="86"/>
      <c r="H189" s="87"/>
      <c r="I189" s="88"/>
      <c r="J189" s="92"/>
    </row>
    <row r="190" spans="2:10" s="1" customFormat="1" ht="16.5" thickBot="1">
      <c r="B190" s="94" t="s">
        <v>9</v>
      </c>
      <c r="C190" s="94"/>
      <c r="D190" s="94" t="s">
        <v>4</v>
      </c>
      <c r="E190" s="94"/>
      <c r="F190" s="7"/>
      <c r="G190" s="89"/>
      <c r="H190" s="90"/>
      <c r="I190" s="91"/>
      <c r="J190" s="93"/>
    </row>
    <row r="191" spans="2:10" s="1" customFormat="1">
      <c r="B191" s="95" t="str">
        <f>DATOS!$F$2</f>
        <v>FEDERACION 8</v>
      </c>
      <c r="C191" s="95"/>
      <c r="D191" s="96" t="str">
        <f>DATOS!$H$6</f>
        <v>INDIVIDUAL 8E</v>
      </c>
      <c r="E191" s="97"/>
      <c r="F191" s="10"/>
    </row>
    <row r="192" spans="2:10" s="1" customFormat="1">
      <c r="B192" s="95"/>
      <c r="C192" s="95"/>
      <c r="D192" s="98"/>
      <c r="E192" s="99"/>
    </row>
    <row r="193" spans="2:10" s="1" customFormat="1"/>
    <row r="194" spans="2:10" s="1" customFormat="1" ht="21.75" customHeight="1">
      <c r="C194" s="11" t="s">
        <v>12</v>
      </c>
      <c r="D194" s="13"/>
      <c r="E194" s="13"/>
      <c r="F194" s="14"/>
      <c r="G194" s="13"/>
      <c r="H194" s="13"/>
      <c r="I194" s="13"/>
    </row>
    <row r="195" spans="2:10" s="1" customFormat="1">
      <c r="C195" s="11"/>
      <c r="D195" s="7"/>
      <c r="E195" s="7"/>
      <c r="F195" s="7"/>
      <c r="G195" s="7"/>
      <c r="H195" s="7"/>
      <c r="I195" s="7"/>
    </row>
    <row r="196" spans="2:10" s="1" customFormat="1" ht="13.5" customHeight="1">
      <c r="C196" s="7"/>
    </row>
    <row r="197" spans="2:10" s="1" customFormat="1">
      <c r="D197" s="102" t="s">
        <v>8</v>
      </c>
      <c r="E197" s="102"/>
      <c r="F197" s="102"/>
      <c r="G197" s="102"/>
      <c r="H197" s="103"/>
    </row>
    <row r="198" spans="2:10" s="1" customFormat="1">
      <c r="D198" s="102"/>
      <c r="E198" s="102"/>
      <c r="F198" s="102"/>
      <c r="G198" s="102"/>
      <c r="H198" s="103"/>
    </row>
    <row r="199" spans="2:10" s="1" customFormat="1" ht="15" customHeight="1">
      <c r="C199" s="28"/>
      <c r="D199" s="104" t="str">
        <f>$B$11</f>
        <v xml:space="preserve">ELIMINATORIAS ¼ FINAL (1º vs 8º) </v>
      </c>
      <c r="E199" s="105"/>
      <c r="F199" s="105"/>
      <c r="G199" s="105"/>
      <c r="H199" s="105"/>
      <c r="I199" s="33"/>
    </row>
    <row r="200" spans="2:10" s="1" customFormat="1" ht="21">
      <c r="B200" s="106" t="s">
        <v>54</v>
      </c>
      <c r="C200" s="106"/>
      <c r="D200" s="34"/>
      <c r="E200" s="34"/>
      <c r="F200" s="34"/>
      <c r="G200" s="34"/>
    </row>
    <row r="201" spans="2:10" s="1" customFormat="1" ht="15.75" thickBot="1"/>
    <row r="202" spans="2:10" s="1" customFormat="1" ht="19.5" customHeight="1" thickBot="1">
      <c r="B202" s="107" t="str">
        <f t="shared" ref="B202" si="15">$B$59</f>
        <v>Fecha: 3 de octubre</v>
      </c>
      <c r="C202" s="108"/>
      <c r="D202" s="109"/>
      <c r="F202" s="107" t="str">
        <f t="shared" ref="F202" si="16">$B$13</f>
        <v>TEE 1</v>
      </c>
      <c r="G202" s="109"/>
      <c r="I202" s="37" t="s">
        <v>70</v>
      </c>
      <c r="J202" s="45">
        <f>$B$42</f>
        <v>0.57638888888888895</v>
      </c>
    </row>
    <row r="203" spans="2:10" s="1" customFormat="1" ht="18.75">
      <c r="D203" s="6"/>
    </row>
    <row r="204" spans="2:10" s="1" customFormat="1" ht="15.75">
      <c r="B204" s="94" t="s">
        <v>9</v>
      </c>
      <c r="C204" s="94"/>
      <c r="D204" s="94" t="s">
        <v>4</v>
      </c>
      <c r="E204" s="94"/>
      <c r="F204" s="7"/>
    </row>
    <row r="205" spans="2:10" s="1" customFormat="1">
      <c r="B205" s="95" t="str">
        <f>DATOS!$B$2</f>
        <v>FEDERACION 1</v>
      </c>
      <c r="C205" s="110"/>
      <c r="D205" s="96" t="str">
        <f>DATOS!$D$7</f>
        <v>INDIVIDUAL 1F</v>
      </c>
      <c r="E205" s="97"/>
      <c r="F205" s="8"/>
    </row>
    <row r="206" spans="2:10" s="1" customFormat="1" ht="15.75" thickBot="1">
      <c r="B206" s="110"/>
      <c r="C206" s="110"/>
      <c r="D206" s="98"/>
      <c r="E206" s="99"/>
      <c r="F206" s="9"/>
      <c r="G206" s="111" t="s">
        <v>13</v>
      </c>
      <c r="H206" s="112"/>
      <c r="I206" s="112"/>
      <c r="J206" s="12" t="s">
        <v>11</v>
      </c>
    </row>
    <row r="207" spans="2:10" s="1" customFormat="1">
      <c r="F207" s="7"/>
      <c r="G207" s="86"/>
      <c r="H207" s="87"/>
      <c r="I207" s="88"/>
      <c r="J207" s="92"/>
    </row>
    <row r="208" spans="2:10" s="1" customFormat="1" ht="16.5" thickBot="1">
      <c r="B208" s="94" t="s">
        <v>9</v>
      </c>
      <c r="C208" s="94"/>
      <c r="D208" s="94" t="s">
        <v>4</v>
      </c>
      <c r="E208" s="94"/>
      <c r="F208" s="7"/>
      <c r="G208" s="89"/>
      <c r="H208" s="90"/>
      <c r="I208" s="91"/>
      <c r="J208" s="93"/>
    </row>
    <row r="209" spans="1:9" s="1" customFormat="1">
      <c r="B209" s="95" t="str">
        <f>DATOS!$F$2</f>
        <v>FEDERACION 8</v>
      </c>
      <c r="C209" s="95"/>
      <c r="D209" s="96" t="str">
        <f>DATOS!$H$7</f>
        <v>INDIVIDUAL 8F</v>
      </c>
      <c r="E209" s="97"/>
      <c r="F209" s="10"/>
    </row>
    <row r="210" spans="1:9" s="1" customFormat="1">
      <c r="B210" s="95"/>
      <c r="C210" s="95"/>
      <c r="D210" s="98"/>
      <c r="E210" s="99"/>
    </row>
    <row r="211" spans="1:9" s="1" customFormat="1"/>
    <row r="212" spans="1:9" s="1" customFormat="1" ht="16.5" customHeight="1">
      <c r="C212" s="11" t="s">
        <v>12</v>
      </c>
      <c r="D212" s="13"/>
      <c r="E212" s="13"/>
      <c r="F212" s="14"/>
      <c r="G212" s="13"/>
      <c r="H212" s="13"/>
      <c r="I212" s="13"/>
    </row>
    <row r="213" spans="1:9" s="1" customFormat="1">
      <c r="C213" s="7"/>
    </row>
    <row r="214" spans="1:9">
      <c r="A214"/>
    </row>
    <row r="215" spans="1:9">
      <c r="A215"/>
    </row>
    <row r="216" spans="1:9">
      <c r="A216"/>
    </row>
    <row r="217" spans="1:9">
      <c r="A217"/>
    </row>
    <row r="218" spans="1:9">
      <c r="A218"/>
    </row>
    <row r="219" spans="1:9">
      <c r="A219"/>
    </row>
    <row r="220" spans="1:9">
      <c r="A220"/>
    </row>
    <row r="221" spans="1:9">
      <c r="A221"/>
    </row>
    <row r="222" spans="1:9">
      <c r="A222"/>
    </row>
    <row r="223" spans="1:9">
      <c r="A223"/>
    </row>
  </sheetData>
  <mergeCells count="213">
    <mergeCell ref="A3:J3"/>
    <mergeCell ref="D8:G9"/>
    <mergeCell ref="B11:I11"/>
    <mergeCell ref="B66:C67"/>
    <mergeCell ref="D66:E66"/>
    <mergeCell ref="D67:E67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E25:E26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28:D28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B101:C102"/>
    <mergeCell ref="D101:E101"/>
    <mergeCell ref="G82:I83"/>
    <mergeCell ref="B83:C83"/>
    <mergeCell ref="D83:E83"/>
    <mergeCell ref="F21:F22"/>
    <mergeCell ref="G21:G22"/>
    <mergeCell ref="H21:I21"/>
    <mergeCell ref="H22:I2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G63:I63"/>
    <mergeCell ref="B65:C65"/>
    <mergeCell ref="D65:E65"/>
    <mergeCell ref="D62:E62"/>
    <mergeCell ref="D63:E63"/>
    <mergeCell ref="B61:C61"/>
    <mergeCell ref="B156:C157"/>
    <mergeCell ref="D156:E157"/>
    <mergeCell ref="B151:C151"/>
    <mergeCell ref="D151:E151"/>
    <mergeCell ref="B152:C153"/>
    <mergeCell ref="D152:E153"/>
    <mergeCell ref="G153:I153"/>
    <mergeCell ref="B120:C120"/>
    <mergeCell ref="D120:E120"/>
    <mergeCell ref="G119:I120"/>
    <mergeCell ref="B121:C122"/>
    <mergeCell ref="J154:J155"/>
    <mergeCell ref="B155:C155"/>
    <mergeCell ref="D155:E155"/>
    <mergeCell ref="B116:C116"/>
    <mergeCell ref="D116:E116"/>
    <mergeCell ref="B117:C118"/>
    <mergeCell ref="B112:C112"/>
    <mergeCell ref="B114:D114"/>
    <mergeCell ref="F114:G114"/>
    <mergeCell ref="J119:J120"/>
    <mergeCell ref="B16:D16"/>
    <mergeCell ref="G16:I16"/>
    <mergeCell ref="C46:D47"/>
    <mergeCell ref="J137:J138"/>
    <mergeCell ref="B138:C138"/>
    <mergeCell ref="D138:E138"/>
    <mergeCell ref="B134:C134"/>
    <mergeCell ref="D134:E134"/>
    <mergeCell ref="B135:C136"/>
    <mergeCell ref="B130:C130"/>
    <mergeCell ref="B132:D132"/>
    <mergeCell ref="F132:G132"/>
    <mergeCell ref="D54:H55"/>
    <mergeCell ref="D72:H73"/>
    <mergeCell ref="D109:H110"/>
    <mergeCell ref="D127:H128"/>
    <mergeCell ref="D117:E118"/>
    <mergeCell ref="D121:E122"/>
    <mergeCell ref="D135:E136"/>
    <mergeCell ref="G136:I136"/>
    <mergeCell ref="G137:I138"/>
    <mergeCell ref="B59:D59"/>
    <mergeCell ref="F59:G59"/>
    <mergeCell ref="B62:C63"/>
    <mergeCell ref="J99:J100"/>
    <mergeCell ref="B100:C100"/>
    <mergeCell ref="D100:E100"/>
    <mergeCell ref="D89:H90"/>
    <mergeCell ref="D91:H91"/>
    <mergeCell ref="B92:C92"/>
    <mergeCell ref="B94:D94"/>
    <mergeCell ref="F94:G94"/>
    <mergeCell ref="B84:C85"/>
    <mergeCell ref="D84:E84"/>
    <mergeCell ref="D85:E85"/>
    <mergeCell ref="B51:I51"/>
    <mergeCell ref="J82:J83"/>
    <mergeCell ref="D56:H56"/>
    <mergeCell ref="J64:J65"/>
    <mergeCell ref="B75:C75"/>
    <mergeCell ref="B80:C81"/>
    <mergeCell ref="D80:E80"/>
    <mergeCell ref="D81:E81"/>
    <mergeCell ref="G81:I81"/>
    <mergeCell ref="B57:C57"/>
    <mergeCell ref="B77:D77"/>
    <mergeCell ref="D61:E61"/>
    <mergeCell ref="F77:G77"/>
    <mergeCell ref="B79:C79"/>
    <mergeCell ref="D79:E79"/>
    <mergeCell ref="D74:H74"/>
    <mergeCell ref="G64:I65"/>
    <mergeCell ref="D162:H163"/>
    <mergeCell ref="D164:H164"/>
    <mergeCell ref="B165:C165"/>
    <mergeCell ref="B167:D167"/>
    <mergeCell ref="F167:G167"/>
    <mergeCell ref="B96:C96"/>
    <mergeCell ref="D96:E96"/>
    <mergeCell ref="B97:C98"/>
    <mergeCell ref="D97:E97"/>
    <mergeCell ref="D98:E98"/>
    <mergeCell ref="G98:I98"/>
    <mergeCell ref="G99:I100"/>
    <mergeCell ref="D111:H111"/>
    <mergeCell ref="D129:H129"/>
    <mergeCell ref="D146:H146"/>
    <mergeCell ref="G154:I155"/>
    <mergeCell ref="B147:C147"/>
    <mergeCell ref="B149:D149"/>
    <mergeCell ref="F149:G149"/>
    <mergeCell ref="D144:H145"/>
    <mergeCell ref="G118:I118"/>
    <mergeCell ref="B139:C140"/>
    <mergeCell ref="D139:E140"/>
    <mergeCell ref="D102:E102"/>
    <mergeCell ref="B169:C169"/>
    <mergeCell ref="D169:E169"/>
    <mergeCell ref="B170:C171"/>
    <mergeCell ref="D170:E171"/>
    <mergeCell ref="G171:I171"/>
    <mergeCell ref="G172:I173"/>
    <mergeCell ref="J172:J173"/>
    <mergeCell ref="B173:C173"/>
    <mergeCell ref="D173:E173"/>
    <mergeCell ref="B190:C190"/>
    <mergeCell ref="D190:E190"/>
    <mergeCell ref="B191:C192"/>
    <mergeCell ref="D191:E192"/>
    <mergeCell ref="B174:C175"/>
    <mergeCell ref="D174:E175"/>
    <mergeCell ref="D179:H180"/>
    <mergeCell ref="D181:H181"/>
    <mergeCell ref="B182:C182"/>
    <mergeCell ref="B184:D184"/>
    <mergeCell ref="F184:G184"/>
    <mergeCell ref="B186:C186"/>
    <mergeCell ref="D186:E186"/>
    <mergeCell ref="A4:J4"/>
    <mergeCell ref="A5:J5"/>
    <mergeCell ref="G207:I208"/>
    <mergeCell ref="J207:J208"/>
    <mergeCell ref="B208:C208"/>
    <mergeCell ref="D208:E208"/>
    <mergeCell ref="B209:C210"/>
    <mergeCell ref="D209:E210"/>
    <mergeCell ref="B13:I14"/>
    <mergeCell ref="D197:H198"/>
    <mergeCell ref="D199:H199"/>
    <mergeCell ref="B200:C200"/>
    <mergeCell ref="B202:D202"/>
    <mergeCell ref="F202:G202"/>
    <mergeCell ref="B204:C204"/>
    <mergeCell ref="D204:E204"/>
    <mergeCell ref="B205:C206"/>
    <mergeCell ref="D205:E206"/>
    <mergeCell ref="G206:I206"/>
    <mergeCell ref="B187:C188"/>
    <mergeCell ref="D187:E188"/>
    <mergeCell ref="G188:I188"/>
    <mergeCell ref="G189:I190"/>
    <mergeCell ref="J189:J190"/>
  </mergeCells>
  <printOptions horizontalCentered="1"/>
  <pageMargins left="0.27559055118110237" right="0.19685039370078741" top="0.86614173228346458" bottom="0.23622047244094491" header="0.31496062992125984" footer="0.31496062992125984"/>
  <pageSetup paperSize="9" scale="76" fitToWidth="0" fitToHeight="0" orientation="landscape" r:id="rId1"/>
  <headerFooter>
    <oddHeader>&amp;L&amp;G&amp;C&amp;"-,Negrita"&amp;14&amp;K04-020 &amp;"-,Normal"CAMPEONATO INTERTERRITORIAL SUB 25 MASCULINO DE 1ª DIVISIÓN&amp;"-,Negrita"&amp;12 &amp;18    &amp;11&amp;K01+000    
&amp;"-,Normal"&amp;K04-021"X Memorial Santi Ollé"       
Club de Golf la Marquesa       1 al 4 de octubre de 2014&amp;R&amp;G</oddHeader>
  </headerFooter>
  <rowBreaks count="8" manualBreakCount="8">
    <brk id="70" max="9" man="1"/>
    <brk id="88" max="9" man="1"/>
    <brk id="105" max="9" man="1"/>
    <brk id="125" max="9" man="1"/>
    <brk id="143" max="9" man="1"/>
    <brk id="160" max="9" man="1"/>
    <brk id="178" max="9" man="1"/>
    <brk id="195" max="9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28"/>
  <sheetViews>
    <sheetView showGridLines="0" view="pageLayout" topLeftCell="A235" zoomScaleNormal="100" workbookViewId="0">
      <selection activeCell="A5" sqref="A5:J5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54"/>
    </row>
    <row r="4" spans="1:11" ht="18.75">
      <c r="A4" s="85"/>
      <c r="B4" s="153"/>
      <c r="C4" s="153"/>
      <c r="D4" s="153"/>
      <c r="E4" s="153"/>
      <c r="F4" s="153"/>
      <c r="G4" s="153"/>
      <c r="H4" s="153"/>
      <c r="I4" s="153"/>
      <c r="J4" s="153"/>
      <c r="K4" s="55"/>
    </row>
    <row r="5" spans="1:11" ht="15.75" customHeight="1">
      <c r="A5" s="85"/>
      <c r="B5" s="153"/>
      <c r="C5" s="153"/>
      <c r="D5" s="153"/>
      <c r="E5" s="153"/>
      <c r="F5" s="153"/>
      <c r="G5" s="153"/>
      <c r="H5" s="153"/>
      <c r="I5" s="153"/>
      <c r="J5" s="153"/>
    </row>
    <row r="7" spans="1:11" ht="15" customHeight="1"/>
    <row r="8" spans="1:11" ht="15.75" customHeight="1">
      <c r="D8" s="100" t="s">
        <v>0</v>
      </c>
      <c r="E8" s="150"/>
      <c r="F8" s="150"/>
      <c r="G8" s="150"/>
    </row>
    <row r="9" spans="1:11">
      <c r="D9" s="150"/>
      <c r="E9" s="150"/>
      <c r="F9" s="150"/>
      <c r="G9" s="150"/>
    </row>
    <row r="10" spans="1:11" ht="18.75" customHeight="1"/>
    <row r="11" spans="1:11" ht="18.75" customHeight="1">
      <c r="B11" s="104" t="s">
        <v>155</v>
      </c>
      <c r="C11" s="103"/>
      <c r="D11" s="103"/>
      <c r="E11" s="103"/>
      <c r="F11" s="103"/>
      <c r="G11" s="103"/>
      <c r="H11" s="103"/>
      <c r="I11" s="103"/>
    </row>
    <row r="12" spans="1:11" ht="15" customHeight="1"/>
    <row r="13" spans="1:11" ht="15" customHeight="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20" t="str">
        <f>DATOS!$B$11</f>
        <v>FEDERACION 2</v>
      </c>
      <c r="C16" s="121"/>
      <c r="D16" s="122"/>
      <c r="G16" s="120" t="str">
        <f>DATOS!$F$11</f>
        <v>FEDERACION 7</v>
      </c>
      <c r="H16" s="121"/>
      <c r="I16" s="122"/>
    </row>
    <row r="17" spans="2:9" ht="24" customHeight="1" thickBot="1"/>
    <row r="18" spans="2:9" ht="15.75" thickBot="1">
      <c r="B18" s="107" t="s">
        <v>156</v>
      </c>
      <c r="C18" s="135"/>
      <c r="D18" s="135"/>
      <c r="E18" s="135"/>
      <c r="F18" s="135"/>
      <c r="G18" s="135"/>
      <c r="H18" s="135"/>
      <c r="I18" s="136"/>
    </row>
    <row r="20" spans="2:9" ht="15.75" customHeight="1">
      <c r="B20" s="27" t="s">
        <v>3</v>
      </c>
      <c r="C20" s="134" t="s">
        <v>4</v>
      </c>
      <c r="D20" s="134"/>
      <c r="E20" s="36" t="s">
        <v>5</v>
      </c>
      <c r="F20" s="36" t="s">
        <v>6</v>
      </c>
      <c r="G20" s="36" t="s">
        <v>5</v>
      </c>
      <c r="H20" s="134" t="s">
        <v>4</v>
      </c>
      <c r="I20" s="134"/>
    </row>
    <row r="21" spans="2:9" ht="15.75" customHeight="1">
      <c r="B21" s="145">
        <v>0.37083333333333335</v>
      </c>
      <c r="C21" s="151" t="str">
        <f>DATOS!C11</f>
        <v>FOURSOME 21A</v>
      </c>
      <c r="D21" s="152"/>
      <c r="E21" s="127"/>
      <c r="F21" s="127"/>
      <c r="G21" s="127"/>
      <c r="H21" s="128" t="str">
        <f>DATOS!G11</f>
        <v>FOURSOME 71A</v>
      </c>
      <c r="I21" s="128"/>
    </row>
    <row r="22" spans="2:9" ht="15.75">
      <c r="B22" s="146"/>
      <c r="C22" s="129" t="str">
        <f>DATOS!C12</f>
        <v>FOURSOME 21B</v>
      </c>
      <c r="D22" s="129"/>
      <c r="E22" s="127"/>
      <c r="F22" s="127"/>
      <c r="G22" s="127"/>
      <c r="H22" s="129" t="str">
        <f>DATOS!G12</f>
        <v>FOURSOME 71B</v>
      </c>
      <c r="I22" s="129"/>
    </row>
    <row r="24" spans="2:9" ht="15.75" customHeight="1">
      <c r="B24" s="27" t="s">
        <v>3</v>
      </c>
      <c r="C24" s="143" t="s">
        <v>4</v>
      </c>
      <c r="D24" s="144"/>
      <c r="E24" s="36" t="s">
        <v>5</v>
      </c>
      <c r="F24" s="36" t="s">
        <v>6</v>
      </c>
      <c r="G24" s="36" t="s">
        <v>5</v>
      </c>
      <c r="H24" s="134" t="s">
        <v>4</v>
      </c>
      <c r="I24" s="134"/>
    </row>
    <row r="25" spans="2:9" ht="15.75" customHeight="1">
      <c r="B25" s="145">
        <v>0.37638888888888888</v>
      </c>
      <c r="C25" s="128" t="str">
        <f>DATOS!C13</f>
        <v>FOURSOME 22A</v>
      </c>
      <c r="D25" s="128"/>
      <c r="E25" s="127"/>
      <c r="F25" s="127"/>
      <c r="G25" s="127"/>
      <c r="H25" s="128" t="str">
        <f>DATOS!G13</f>
        <v>FOURSOME 72A</v>
      </c>
      <c r="I25" s="128"/>
    </row>
    <row r="26" spans="2:9" ht="15.75">
      <c r="B26" s="146"/>
      <c r="C26" s="129" t="str">
        <f>DATOS!C14</f>
        <v>FOURSOME 22B</v>
      </c>
      <c r="D26" s="129"/>
      <c r="E26" s="127"/>
      <c r="F26" s="127"/>
      <c r="G26" s="127"/>
      <c r="H26" s="129" t="str">
        <f>DATOS!G14</f>
        <v>FOURSOME 72B</v>
      </c>
      <c r="I26" s="129"/>
    </row>
    <row r="27" spans="2:9" ht="19.5" customHeight="1">
      <c r="B27" s="25"/>
      <c r="C27" s="35"/>
      <c r="D27" s="35"/>
      <c r="E27" s="44"/>
      <c r="F27" s="44"/>
      <c r="G27" s="44"/>
      <c r="H27" s="35"/>
      <c r="I27" s="35"/>
    </row>
    <row r="28" spans="2:9" ht="15.75">
      <c r="B28" s="27" t="s">
        <v>3</v>
      </c>
      <c r="C28" s="143" t="s">
        <v>4</v>
      </c>
      <c r="D28" s="144"/>
      <c r="E28" s="36" t="s">
        <v>5</v>
      </c>
      <c r="F28" s="36" t="s">
        <v>6</v>
      </c>
      <c r="G28" s="36" t="s">
        <v>5</v>
      </c>
      <c r="H28" s="134" t="s">
        <v>4</v>
      </c>
      <c r="I28" s="134"/>
    </row>
    <row r="29" spans="2:9" ht="15.75" customHeight="1">
      <c r="B29" s="145">
        <v>0.38194444444444442</v>
      </c>
      <c r="C29" s="128" t="str">
        <f>DATOS!C15</f>
        <v>FOURSOME 23A</v>
      </c>
      <c r="D29" s="128"/>
      <c r="E29" s="127"/>
      <c r="F29" s="127"/>
      <c r="G29" s="127"/>
      <c r="H29" s="128" t="str">
        <f>DATOS!G15</f>
        <v>FOURSOME 73A</v>
      </c>
      <c r="I29" s="128"/>
    </row>
    <row r="30" spans="2:9" ht="15.75">
      <c r="B30" s="146"/>
      <c r="C30" s="129" t="str">
        <f>DATOS!C16</f>
        <v>FOURSOME 23B</v>
      </c>
      <c r="D30" s="129"/>
      <c r="E30" s="127"/>
      <c r="F30" s="127"/>
      <c r="G30" s="127"/>
      <c r="H30" s="129" t="str">
        <f>DATOS!G16</f>
        <v>FOURSOME 73B</v>
      </c>
      <c r="I30" s="129"/>
    </row>
    <row r="31" spans="2:9" ht="19.5" thickBot="1">
      <c r="B31" s="25"/>
      <c r="C31" s="35"/>
      <c r="D31" s="35"/>
      <c r="E31" s="44"/>
      <c r="F31" s="44"/>
      <c r="G31" s="44"/>
      <c r="H31" s="35"/>
      <c r="I31" s="35"/>
    </row>
    <row r="32" spans="2:9" ht="19.5" thickBot="1">
      <c r="C32" s="139" t="s">
        <v>14</v>
      </c>
      <c r="D32" s="140"/>
      <c r="E32" s="29"/>
      <c r="F32" s="30"/>
      <c r="G32" s="29"/>
      <c r="H32" s="141" t="s">
        <v>15</v>
      </c>
      <c r="I32" s="142"/>
    </row>
    <row r="33" spans="2:9" ht="15" customHeight="1" thickBot="1"/>
    <row r="34" spans="2:9" ht="24" customHeight="1" thickBot="1">
      <c r="B34" s="107" t="s">
        <v>157</v>
      </c>
      <c r="C34" s="135"/>
      <c r="D34" s="135"/>
      <c r="E34" s="135"/>
      <c r="F34" s="135"/>
      <c r="G34" s="135"/>
      <c r="H34" s="135"/>
      <c r="I34" s="136"/>
    </row>
    <row r="36" spans="2:9" ht="15.75">
      <c r="B36" s="27" t="s">
        <v>3</v>
      </c>
      <c r="C36" s="134" t="s">
        <v>4</v>
      </c>
      <c r="D36" s="134"/>
      <c r="E36" s="36" t="s">
        <v>5</v>
      </c>
      <c r="F36" s="36" t="s">
        <v>6</v>
      </c>
      <c r="G36" s="36" t="s">
        <v>5</v>
      </c>
      <c r="H36" s="134" t="s">
        <v>4</v>
      </c>
      <c r="I36" s="134"/>
    </row>
    <row r="37" spans="2:9" ht="15" customHeight="1">
      <c r="B37" s="5">
        <v>0.58194444444444449</v>
      </c>
      <c r="C37" s="133" t="str">
        <f>DATOS!D11</f>
        <v>INDIVIDUAL 2A</v>
      </c>
      <c r="D37" s="133"/>
      <c r="E37" s="38"/>
      <c r="F37" s="38"/>
      <c r="G37" s="38"/>
      <c r="H37" s="133" t="str">
        <f>DATOS!H11</f>
        <v>INDIVIDUAL 7A</v>
      </c>
      <c r="I37" s="133"/>
    </row>
    <row r="38" spans="2:9" ht="15" customHeight="1">
      <c r="B38" s="5">
        <v>0.58750000000000002</v>
      </c>
      <c r="C38" s="133" t="str">
        <f>DATOS!D12</f>
        <v>INDIVIDUAL 2B</v>
      </c>
      <c r="D38" s="133"/>
      <c r="E38" s="38"/>
      <c r="F38" s="38"/>
      <c r="G38" s="38"/>
      <c r="H38" s="133" t="str">
        <f>DATOS!H12</f>
        <v>INDIVIDUAL 7B</v>
      </c>
      <c r="I38" s="133"/>
    </row>
    <row r="39" spans="2:9" ht="15" customHeight="1">
      <c r="B39" s="5">
        <v>0.593055555555556</v>
      </c>
      <c r="C39" s="133" t="str">
        <f>DATOS!D13</f>
        <v>INDIVIDUAL 2C</v>
      </c>
      <c r="D39" s="133"/>
      <c r="E39" s="38"/>
      <c r="F39" s="38"/>
      <c r="G39" s="38"/>
      <c r="H39" s="133" t="str">
        <f>DATOS!H13</f>
        <v>INDIVIDUAL 7C</v>
      </c>
      <c r="I39" s="133"/>
    </row>
    <row r="40" spans="2:9" ht="15" customHeight="1">
      <c r="B40" s="5">
        <v>0.59861111111111098</v>
      </c>
      <c r="C40" s="133" t="str">
        <f>DATOS!D14</f>
        <v>INDIVIDUAL 2D</v>
      </c>
      <c r="D40" s="133"/>
      <c r="E40" s="38"/>
      <c r="F40" s="38"/>
      <c r="G40" s="38"/>
      <c r="H40" s="133" t="str">
        <f>DATOS!H14</f>
        <v>INDIVIDUAL 7D</v>
      </c>
      <c r="I40" s="133"/>
    </row>
    <row r="41" spans="2:9" ht="15" customHeight="1">
      <c r="B41" s="5">
        <v>0.60416666666666696</v>
      </c>
      <c r="C41" s="133" t="str">
        <f>DATOS!D15</f>
        <v>INDIVIDUAL 2E</v>
      </c>
      <c r="D41" s="133"/>
      <c r="E41" s="38"/>
      <c r="F41" s="38"/>
      <c r="G41" s="38"/>
      <c r="H41" s="133" t="str">
        <f>DATOS!H15</f>
        <v>INDIVIDUAL 7E</v>
      </c>
      <c r="I41" s="133"/>
    </row>
    <row r="42" spans="2:9" ht="15" customHeight="1">
      <c r="B42" s="5">
        <v>0.60972222222222205</v>
      </c>
      <c r="C42" s="133" t="str">
        <f>DATOS!D16</f>
        <v>INDIVIDUAL 2F</v>
      </c>
      <c r="D42" s="133"/>
      <c r="E42" s="38"/>
      <c r="F42" s="38"/>
      <c r="G42" s="38"/>
      <c r="H42" s="133" t="str">
        <f>DATOS!H16</f>
        <v>INDIVIDUAL 7F</v>
      </c>
      <c r="I42" s="133"/>
    </row>
    <row r="43" spans="2:9" ht="16.5" thickBot="1">
      <c r="E43" s="32"/>
      <c r="F43" s="32"/>
      <c r="G43" s="32"/>
    </row>
    <row r="44" spans="2:9" ht="19.5" thickBot="1">
      <c r="C44" s="139" t="s">
        <v>16</v>
      </c>
      <c r="D44" s="140"/>
      <c r="E44" s="29"/>
      <c r="F44" s="30"/>
      <c r="G44" s="29"/>
      <c r="H44" s="141" t="s">
        <v>17</v>
      </c>
      <c r="I44" s="142"/>
    </row>
    <row r="45" spans="2:9" ht="16.5" thickBot="1">
      <c r="E45" s="32"/>
      <c r="F45" s="32"/>
      <c r="G45" s="32"/>
    </row>
    <row r="46" spans="2:9" ht="15.75" customHeight="1">
      <c r="C46" s="123" t="s">
        <v>18</v>
      </c>
      <c r="D46" s="124"/>
      <c r="E46" s="137"/>
      <c r="F46" s="32"/>
      <c r="G46" s="137"/>
      <c r="H46" s="123" t="s">
        <v>18</v>
      </c>
      <c r="I46" s="124"/>
    </row>
    <row r="47" spans="2:9" ht="15.75" customHeight="1" thickBot="1">
      <c r="C47" s="125"/>
      <c r="D47" s="126"/>
      <c r="E47" s="138"/>
      <c r="F47" s="32"/>
      <c r="G47" s="138"/>
      <c r="H47" s="125"/>
      <c r="I47" s="126"/>
    </row>
    <row r="50" spans="2:10" ht="45.75" customHeight="1"/>
    <row r="51" spans="2:10" ht="15.75">
      <c r="B51" s="119" t="s">
        <v>72</v>
      </c>
      <c r="C51" s="119"/>
      <c r="D51" s="119"/>
      <c r="E51" s="119"/>
      <c r="F51" s="119"/>
      <c r="G51" s="119"/>
      <c r="H51" s="119"/>
      <c r="I51" s="119"/>
    </row>
    <row r="53" spans="2:10">
      <c r="D53" s="102" t="s">
        <v>8</v>
      </c>
      <c r="E53" s="102"/>
      <c r="F53" s="102"/>
      <c r="G53" s="102"/>
      <c r="H53" s="103"/>
    </row>
    <row r="54" spans="2:10">
      <c r="D54" s="102"/>
      <c r="E54" s="102"/>
      <c r="F54" s="102"/>
      <c r="G54" s="102"/>
      <c r="H54" s="103"/>
    </row>
    <row r="55" spans="2:10">
      <c r="D55" s="102"/>
      <c r="E55" s="102"/>
      <c r="F55" s="102"/>
      <c r="G55" s="102"/>
      <c r="H55" s="103"/>
    </row>
    <row r="56" spans="2:10">
      <c r="D56" s="102"/>
      <c r="E56" s="102"/>
      <c r="F56" s="102"/>
      <c r="G56" s="102"/>
      <c r="H56" s="103"/>
    </row>
    <row r="57" spans="2:10">
      <c r="D57" s="102"/>
      <c r="E57" s="102"/>
      <c r="F57" s="102"/>
      <c r="G57" s="102"/>
      <c r="H57" s="103"/>
    </row>
    <row r="58" spans="2:10" ht="15" customHeight="1">
      <c r="D58" s="102"/>
      <c r="E58" s="102"/>
      <c r="F58" s="102"/>
      <c r="G58" s="102"/>
      <c r="H58" s="103"/>
    </row>
    <row r="59" spans="2:10" ht="15" customHeight="1">
      <c r="C59" s="28"/>
      <c r="D59" s="104" t="str">
        <f>$B$11</f>
        <v xml:space="preserve">ELIMINATORIAS ¼ FINAL (2º vs 7º) </v>
      </c>
      <c r="E59" s="105"/>
      <c r="F59" s="105"/>
      <c r="G59" s="105"/>
      <c r="H59" s="105"/>
      <c r="I59" s="33"/>
    </row>
    <row r="60" spans="2:10" ht="15" customHeight="1">
      <c r="B60" s="106" t="s">
        <v>28</v>
      </c>
      <c r="C60" s="106"/>
      <c r="D60" s="34"/>
      <c r="E60" s="34"/>
      <c r="F60" s="34"/>
      <c r="G60" s="34"/>
    </row>
    <row r="61" spans="2:10" ht="15.75" thickBot="1"/>
    <row r="62" spans="2:10" ht="19.5" thickBot="1">
      <c r="B62" s="107" t="s">
        <v>73</v>
      </c>
      <c r="C62" s="108"/>
      <c r="D62" s="109"/>
      <c r="F62" s="107" t="str">
        <f t="shared" ref="F62" si="0">$B$13</f>
        <v>TEE 1</v>
      </c>
      <c r="G62" s="109"/>
      <c r="I62" s="37" t="s">
        <v>70</v>
      </c>
      <c r="J62" s="45">
        <f>$B$21</f>
        <v>0.37083333333333335</v>
      </c>
    </row>
    <row r="63" spans="2:10" ht="19.5" customHeight="1">
      <c r="D63" s="6"/>
    </row>
    <row r="64" spans="2:10" ht="15.75">
      <c r="B64" s="94" t="s">
        <v>9</v>
      </c>
      <c r="C64" s="94"/>
      <c r="D64" s="94" t="s">
        <v>10</v>
      </c>
      <c r="E64" s="94"/>
      <c r="F64" s="7"/>
    </row>
    <row r="65" spans="2:10" ht="15.75">
      <c r="B65" s="95" t="str">
        <f>DATOS!$B$11</f>
        <v>FEDERACION 2</v>
      </c>
      <c r="C65" s="110"/>
      <c r="D65" s="117" t="str">
        <f>DATOS!C11</f>
        <v>FOURSOME 21A</v>
      </c>
      <c r="E65" s="117"/>
      <c r="F65" s="8"/>
    </row>
    <row r="66" spans="2:10" ht="16.5" thickBot="1">
      <c r="B66" s="110"/>
      <c r="C66" s="110"/>
      <c r="D66" s="118" t="str">
        <f>DATOS!C12</f>
        <v>FOURSOME 21B</v>
      </c>
      <c r="E66" s="118"/>
      <c r="F66" s="9"/>
      <c r="G66" s="111" t="s">
        <v>13</v>
      </c>
      <c r="H66" s="112"/>
      <c r="I66" s="112"/>
      <c r="J66" s="12" t="s">
        <v>11</v>
      </c>
    </row>
    <row r="67" spans="2:10" ht="36" customHeight="1">
      <c r="F67" s="7"/>
      <c r="G67" s="86"/>
      <c r="H67" s="87"/>
      <c r="I67" s="88"/>
      <c r="J67" s="92"/>
    </row>
    <row r="68" spans="2:10" ht="15" customHeight="1" thickBot="1">
      <c r="B68" s="94" t="s">
        <v>9</v>
      </c>
      <c r="C68" s="94"/>
      <c r="D68" s="94" t="s">
        <v>10</v>
      </c>
      <c r="E68" s="94"/>
      <c r="F68" s="7"/>
      <c r="G68" s="89"/>
      <c r="H68" s="90"/>
      <c r="I68" s="91"/>
      <c r="J68" s="93"/>
    </row>
    <row r="69" spans="2:10" ht="15.75">
      <c r="B69" s="95" t="str">
        <f>DATOS!$F$11</f>
        <v>FEDERACION 7</v>
      </c>
      <c r="C69" s="95"/>
      <c r="D69" s="117" t="str">
        <f>DATOS!G11</f>
        <v>FOURSOME 71A</v>
      </c>
      <c r="E69" s="117"/>
      <c r="F69" s="10"/>
    </row>
    <row r="70" spans="2:10" ht="15.75">
      <c r="B70" s="95"/>
      <c r="C70" s="95"/>
      <c r="D70" s="118" t="str">
        <f>DATOS!G12</f>
        <v>FOURSOME 71B</v>
      </c>
      <c r="E70" s="118"/>
    </row>
    <row r="72" spans="2:10">
      <c r="C72" s="11" t="s">
        <v>12</v>
      </c>
      <c r="D72" s="13"/>
      <c r="E72" s="13"/>
      <c r="F72" s="14"/>
      <c r="G72" s="13"/>
      <c r="H72" s="13"/>
      <c r="I72" s="13"/>
    </row>
    <row r="73" spans="2:10" ht="26.25" customHeight="1">
      <c r="C73" s="7"/>
    </row>
    <row r="74" spans="2:10" ht="26.25" customHeight="1">
      <c r="C74" s="7"/>
    </row>
    <row r="75" spans="2:10" ht="26.25" customHeight="1">
      <c r="C75" s="7"/>
    </row>
    <row r="76" spans="2:10" ht="26.25" customHeight="1">
      <c r="C76" s="7"/>
    </row>
    <row r="77" spans="2:10" ht="90" customHeight="1">
      <c r="D77" s="102" t="s">
        <v>8</v>
      </c>
      <c r="E77" s="102"/>
      <c r="F77" s="102"/>
      <c r="G77" s="102"/>
      <c r="H77" s="103"/>
    </row>
    <row r="78" spans="2:10" ht="18.75">
      <c r="C78" s="28"/>
      <c r="D78" s="104" t="str">
        <f>$B$11</f>
        <v xml:space="preserve">ELIMINATORIAS ¼ FINAL (2º vs 7º) </v>
      </c>
      <c r="E78" s="105"/>
      <c r="F78" s="105"/>
      <c r="G78" s="105"/>
      <c r="H78" s="105"/>
      <c r="I78" s="33"/>
    </row>
    <row r="79" spans="2:10" ht="21">
      <c r="B79" s="106" t="s">
        <v>29</v>
      </c>
      <c r="C79" s="106"/>
      <c r="D79" s="34"/>
      <c r="E79" s="34"/>
      <c r="F79" s="34"/>
      <c r="G79" s="34"/>
    </row>
    <row r="80" spans="2:10" ht="15.75" thickBot="1"/>
    <row r="81" spans="2:10" ht="19.5" thickBot="1">
      <c r="B81" s="107" t="str">
        <f t="shared" ref="B81" si="1">$B$62</f>
        <v>Fecha: 3 de octubre</v>
      </c>
      <c r="C81" s="108"/>
      <c r="D81" s="109"/>
      <c r="F81" s="107" t="str">
        <f t="shared" ref="F81" si="2">$B$13</f>
        <v>TEE 1</v>
      </c>
      <c r="G81" s="109"/>
      <c r="I81" s="37" t="s">
        <v>71</v>
      </c>
      <c r="J81" s="45">
        <f>$B$25</f>
        <v>0.37638888888888888</v>
      </c>
    </row>
    <row r="82" spans="2:10" ht="18.75">
      <c r="D82" s="6"/>
      <c r="J82" s="46"/>
    </row>
    <row r="83" spans="2:10" ht="15.75">
      <c r="B83" s="94" t="s">
        <v>9</v>
      </c>
      <c r="C83" s="94"/>
      <c r="D83" s="94" t="s">
        <v>10</v>
      </c>
      <c r="E83" s="94"/>
      <c r="F83" s="7"/>
    </row>
    <row r="84" spans="2:10" ht="15.75">
      <c r="B84" s="113" t="str">
        <f>DATOS!$B$11</f>
        <v>FEDERACION 2</v>
      </c>
      <c r="C84" s="114"/>
      <c r="D84" s="117" t="str">
        <f>DATOS!C13</f>
        <v>FOURSOME 22A</v>
      </c>
      <c r="E84" s="117"/>
      <c r="F84" s="8"/>
    </row>
    <row r="85" spans="2:10" ht="16.5" thickBot="1">
      <c r="B85" s="115"/>
      <c r="C85" s="116"/>
      <c r="D85" s="118" t="str">
        <f>DATOS!C14</f>
        <v>FOURSOME 22B</v>
      </c>
      <c r="E85" s="118"/>
      <c r="F85" s="9"/>
      <c r="G85" s="111" t="s">
        <v>13</v>
      </c>
      <c r="H85" s="112"/>
      <c r="I85" s="112"/>
      <c r="J85" s="12" t="s">
        <v>11</v>
      </c>
    </row>
    <row r="86" spans="2:10" ht="36" customHeight="1">
      <c r="F86" s="7"/>
      <c r="G86" s="86"/>
      <c r="H86" s="87"/>
      <c r="I86" s="88"/>
      <c r="J86" s="92"/>
    </row>
    <row r="87" spans="2:10" ht="16.5" thickBot="1">
      <c r="B87" s="94" t="s">
        <v>9</v>
      </c>
      <c r="C87" s="94"/>
      <c r="D87" s="94" t="s">
        <v>10</v>
      </c>
      <c r="E87" s="94"/>
      <c r="F87" s="7"/>
      <c r="G87" s="89"/>
      <c r="H87" s="90"/>
      <c r="I87" s="91"/>
      <c r="J87" s="93"/>
    </row>
    <row r="88" spans="2:10" ht="15.75">
      <c r="B88" s="95" t="str">
        <f>DATOS!$F$11</f>
        <v>FEDERACION 7</v>
      </c>
      <c r="C88" s="95"/>
      <c r="D88" s="117" t="str">
        <f>DATOS!G13</f>
        <v>FOURSOME 72A</v>
      </c>
      <c r="E88" s="117"/>
      <c r="F88" s="10"/>
    </row>
    <row r="89" spans="2:10" ht="15.75">
      <c r="B89" s="95"/>
      <c r="C89" s="95"/>
      <c r="D89" s="118" t="str">
        <f>DATOS!G14</f>
        <v>FOURSOME 72B</v>
      </c>
      <c r="E89" s="118"/>
    </row>
    <row r="91" spans="2:10" ht="45.75" customHeight="1">
      <c r="C91" s="11" t="s">
        <v>12</v>
      </c>
      <c r="D91" s="13"/>
      <c r="E91" s="13"/>
      <c r="F91" s="14"/>
      <c r="G91" s="13"/>
      <c r="H91" s="13"/>
      <c r="I91" s="13"/>
    </row>
    <row r="95" spans="2:10">
      <c r="D95" s="102" t="s">
        <v>8</v>
      </c>
      <c r="E95" s="102"/>
      <c r="F95" s="102"/>
      <c r="G95" s="102"/>
      <c r="H95" s="103"/>
    </row>
    <row r="96" spans="2:10">
      <c r="D96" s="102"/>
      <c r="E96" s="102"/>
      <c r="F96" s="102"/>
      <c r="G96" s="102"/>
      <c r="H96" s="103"/>
    </row>
    <row r="97" spans="2:10" ht="15" customHeight="1">
      <c r="D97" s="102"/>
      <c r="E97" s="102"/>
      <c r="F97" s="102"/>
      <c r="G97" s="102"/>
      <c r="H97" s="103"/>
    </row>
    <row r="98" spans="2:10" ht="15" customHeight="1">
      <c r="C98" s="28"/>
      <c r="D98" s="104" t="str">
        <f>$B$11</f>
        <v xml:space="preserve">ELIMINATORIAS ¼ FINAL (2º vs 7º) </v>
      </c>
      <c r="E98" s="105"/>
      <c r="F98" s="105"/>
      <c r="G98" s="105"/>
      <c r="H98" s="105"/>
      <c r="I98" s="33"/>
    </row>
    <row r="99" spans="2:10" ht="15" customHeight="1">
      <c r="C99" s="82"/>
      <c r="D99" s="78"/>
      <c r="E99" s="80"/>
      <c r="F99" s="80"/>
      <c r="G99" s="80"/>
      <c r="H99" s="80"/>
      <c r="I99" s="77"/>
    </row>
    <row r="100" spans="2:10" ht="15" customHeight="1">
      <c r="B100" s="106" t="s">
        <v>53</v>
      </c>
      <c r="C100" s="106"/>
      <c r="D100" s="34"/>
      <c r="E100" s="34"/>
      <c r="F100" s="34"/>
      <c r="G100" s="34"/>
    </row>
    <row r="101" spans="2:10" ht="15.75" thickBot="1"/>
    <row r="102" spans="2:10" ht="19.5" thickBot="1">
      <c r="B102" s="107" t="str">
        <f t="shared" ref="B102" si="3">$B$62</f>
        <v>Fecha: 3 de octubre</v>
      </c>
      <c r="C102" s="108"/>
      <c r="D102" s="109"/>
      <c r="F102" s="107" t="str">
        <f t="shared" ref="F102" si="4">$B$13</f>
        <v>TEE 1</v>
      </c>
      <c r="G102" s="109"/>
      <c r="I102" s="37" t="s">
        <v>70</v>
      </c>
      <c r="J102" s="45">
        <f>$B$29</f>
        <v>0.38194444444444442</v>
      </c>
    </row>
    <row r="103" spans="2:10" ht="19.5" customHeight="1">
      <c r="D103" s="6"/>
    </row>
    <row r="104" spans="2:10" ht="15.75">
      <c r="B104" s="94" t="s">
        <v>9</v>
      </c>
      <c r="C104" s="94"/>
      <c r="D104" s="94" t="s">
        <v>10</v>
      </c>
      <c r="E104" s="94"/>
      <c r="F104" s="7"/>
    </row>
    <row r="105" spans="2:10" ht="15.75">
      <c r="B105" s="113" t="str">
        <f>DATOS!$B$11</f>
        <v>FEDERACION 2</v>
      </c>
      <c r="C105" s="114"/>
      <c r="D105" s="117" t="str">
        <f>DATOS!C15</f>
        <v>FOURSOME 23A</v>
      </c>
      <c r="E105" s="117"/>
      <c r="F105" s="8"/>
    </row>
    <row r="106" spans="2:10" ht="16.5" thickBot="1">
      <c r="B106" s="115"/>
      <c r="C106" s="116"/>
      <c r="D106" s="118" t="str">
        <f>DATOS!C16</f>
        <v>FOURSOME 23B</v>
      </c>
      <c r="E106" s="118"/>
      <c r="F106" s="9"/>
      <c r="G106" s="111" t="s">
        <v>13</v>
      </c>
      <c r="H106" s="112"/>
      <c r="I106" s="112"/>
      <c r="J106" s="12" t="s">
        <v>11</v>
      </c>
    </row>
    <row r="107" spans="2:10" ht="34.5" customHeight="1">
      <c r="F107" s="7"/>
      <c r="G107" s="86"/>
      <c r="H107" s="87"/>
      <c r="I107" s="88"/>
      <c r="J107" s="92"/>
    </row>
    <row r="108" spans="2:10" ht="15" customHeight="1" thickBot="1">
      <c r="B108" s="94" t="s">
        <v>9</v>
      </c>
      <c r="C108" s="94"/>
      <c r="D108" s="94" t="s">
        <v>10</v>
      </c>
      <c r="E108" s="94"/>
      <c r="F108" s="7"/>
      <c r="G108" s="89"/>
      <c r="H108" s="90"/>
      <c r="I108" s="91"/>
      <c r="J108" s="93"/>
    </row>
    <row r="109" spans="2:10" ht="15.75">
      <c r="B109" s="95" t="str">
        <f>DATOS!$F$11</f>
        <v>FEDERACION 7</v>
      </c>
      <c r="C109" s="95"/>
      <c r="D109" s="117" t="str">
        <f>DATOS!G15</f>
        <v>FOURSOME 73A</v>
      </c>
      <c r="E109" s="117"/>
      <c r="F109" s="10"/>
    </row>
    <row r="110" spans="2:10" ht="15.75">
      <c r="B110" s="95"/>
      <c r="C110" s="95"/>
      <c r="D110" s="118" t="str">
        <f>DATOS!G16</f>
        <v>FOURSOME 73B</v>
      </c>
      <c r="E110" s="118"/>
    </row>
    <row r="112" spans="2:10">
      <c r="C112" s="11" t="s">
        <v>12</v>
      </c>
      <c r="D112" s="13"/>
      <c r="E112" s="13"/>
      <c r="F112" s="14"/>
      <c r="G112" s="13"/>
      <c r="H112" s="13"/>
      <c r="I112" s="13"/>
    </row>
    <row r="115" spans="2:10">
      <c r="D115" s="102" t="s">
        <v>8</v>
      </c>
      <c r="E115" s="102"/>
      <c r="F115" s="102"/>
      <c r="G115" s="102"/>
      <c r="H115" s="103"/>
    </row>
    <row r="116" spans="2:10">
      <c r="D116" s="102"/>
      <c r="E116" s="102"/>
      <c r="F116" s="102"/>
      <c r="G116" s="102"/>
      <c r="H116" s="103"/>
    </row>
    <row r="117" spans="2:10" ht="18.75">
      <c r="C117" s="28"/>
      <c r="D117" s="104" t="str">
        <f>$B$11</f>
        <v xml:space="preserve">ELIMINATORIAS ¼ FINAL (2º vs 7º) </v>
      </c>
      <c r="E117" s="105"/>
      <c r="F117" s="105"/>
      <c r="G117" s="105"/>
      <c r="H117" s="105"/>
      <c r="I117" s="33"/>
    </row>
    <row r="118" spans="2:10" ht="45.75" customHeight="1">
      <c r="B118" s="106" t="s">
        <v>30</v>
      </c>
      <c r="C118" s="106"/>
      <c r="D118" s="34"/>
      <c r="E118" s="34"/>
      <c r="F118" s="34"/>
      <c r="G118" s="34"/>
    </row>
    <row r="119" spans="2:10" ht="15.75" thickBot="1"/>
    <row r="120" spans="2:10" ht="19.5" thickBot="1">
      <c r="B120" s="107" t="str">
        <f t="shared" ref="B120" si="5">$B$62</f>
        <v>Fecha: 3 de octubre</v>
      </c>
      <c r="C120" s="108"/>
      <c r="D120" s="109"/>
      <c r="F120" s="107" t="str">
        <f t="shared" ref="F120" si="6">$B$13</f>
        <v>TEE 1</v>
      </c>
      <c r="G120" s="109"/>
      <c r="I120" s="37" t="s">
        <v>70</v>
      </c>
      <c r="J120" s="45">
        <f>$B$37</f>
        <v>0.58194444444444449</v>
      </c>
    </row>
    <row r="121" spans="2:10" ht="18.75">
      <c r="D121" s="6"/>
    </row>
    <row r="122" spans="2:10" ht="15" customHeight="1">
      <c r="B122" s="94" t="s">
        <v>9</v>
      </c>
      <c r="C122" s="94"/>
      <c r="D122" s="94" t="s">
        <v>4</v>
      </c>
      <c r="E122" s="94"/>
      <c r="F122" s="7"/>
    </row>
    <row r="123" spans="2:10" ht="15" customHeight="1">
      <c r="B123" s="95" t="str">
        <f>DATOS!$B$11</f>
        <v>FEDERACION 2</v>
      </c>
      <c r="C123" s="110"/>
      <c r="D123" s="96" t="str">
        <f>DATOS!$D$11</f>
        <v>INDIVIDUAL 2A</v>
      </c>
      <c r="E123" s="97"/>
      <c r="F123" s="8"/>
    </row>
    <row r="124" spans="2:10" ht="15" customHeight="1" thickBot="1">
      <c r="B124" s="110"/>
      <c r="C124" s="110"/>
      <c r="D124" s="98"/>
      <c r="E124" s="99"/>
      <c r="F124" s="9"/>
      <c r="G124" s="111" t="s">
        <v>13</v>
      </c>
      <c r="H124" s="112"/>
      <c r="I124" s="112"/>
      <c r="J124" s="12" t="s">
        <v>11</v>
      </c>
    </row>
    <row r="125" spans="2:10">
      <c r="F125" s="7"/>
      <c r="G125" s="86"/>
      <c r="H125" s="87"/>
      <c r="I125" s="88"/>
      <c r="J125" s="92"/>
    </row>
    <row r="126" spans="2:10" ht="16.5" thickBot="1">
      <c r="B126" s="94" t="s">
        <v>9</v>
      </c>
      <c r="C126" s="94"/>
      <c r="D126" s="94" t="s">
        <v>4</v>
      </c>
      <c r="E126" s="94"/>
      <c r="F126" s="7"/>
      <c r="G126" s="89"/>
      <c r="H126" s="90"/>
      <c r="I126" s="91"/>
      <c r="J126" s="93"/>
    </row>
    <row r="127" spans="2:10" ht="19.5" customHeight="1">
      <c r="B127" s="95" t="str">
        <f>DATOS!$F$11</f>
        <v>FEDERACION 7</v>
      </c>
      <c r="C127" s="95"/>
      <c r="D127" s="96" t="str">
        <f>DATOS!$H$11</f>
        <v>INDIVIDUAL 7A</v>
      </c>
      <c r="E127" s="97"/>
      <c r="F127" s="10"/>
    </row>
    <row r="128" spans="2:10">
      <c r="B128" s="95"/>
      <c r="C128" s="95"/>
      <c r="D128" s="98"/>
      <c r="E128" s="99"/>
    </row>
    <row r="130" spans="2:10" ht="30.75" customHeight="1">
      <c r="C130" s="11" t="s">
        <v>12</v>
      </c>
      <c r="D130" s="13"/>
      <c r="E130" s="13"/>
      <c r="F130" s="14"/>
      <c r="G130" s="13"/>
      <c r="H130" s="13"/>
      <c r="I130" s="13"/>
    </row>
    <row r="131" spans="2:10" ht="15.75" customHeight="1">
      <c r="C131" s="7"/>
    </row>
    <row r="132" spans="2:10" ht="45" customHeight="1">
      <c r="D132" s="102" t="s">
        <v>8</v>
      </c>
      <c r="E132" s="102"/>
      <c r="F132" s="102"/>
      <c r="G132" s="102"/>
      <c r="H132" s="103"/>
    </row>
    <row r="133" spans="2:10">
      <c r="D133" s="102"/>
      <c r="E133" s="102"/>
      <c r="F133" s="102"/>
      <c r="G133" s="102"/>
      <c r="H133" s="103"/>
    </row>
    <row r="134" spans="2:10" ht="25.5" customHeight="1">
      <c r="C134" s="28"/>
      <c r="D134" s="104" t="str">
        <f>$B$11</f>
        <v xml:space="preserve">ELIMINATORIAS ¼ FINAL (2º vs 7º) </v>
      </c>
      <c r="E134" s="105"/>
      <c r="F134" s="105"/>
      <c r="G134" s="105"/>
      <c r="H134" s="105"/>
      <c r="I134" s="33"/>
    </row>
    <row r="135" spans="2:10" ht="15" customHeight="1">
      <c r="B135" s="106" t="s">
        <v>31</v>
      </c>
      <c r="C135" s="106"/>
      <c r="D135" s="34"/>
      <c r="E135" s="34"/>
      <c r="F135" s="34"/>
      <c r="G135" s="34"/>
    </row>
    <row r="136" spans="2:10" ht="15.75" thickBot="1"/>
    <row r="137" spans="2:10" ht="19.5" thickBot="1">
      <c r="B137" s="107" t="str">
        <f t="shared" ref="B137" si="7">$B$62</f>
        <v>Fecha: 3 de octubre</v>
      </c>
      <c r="C137" s="108"/>
      <c r="D137" s="109"/>
      <c r="F137" s="107" t="str">
        <f t="shared" ref="F137" si="8">$B$13</f>
        <v>TEE 1</v>
      </c>
      <c r="G137" s="109"/>
      <c r="I137" s="37" t="s">
        <v>70</v>
      </c>
      <c r="J137" s="45">
        <f>$B$38</f>
        <v>0.58750000000000002</v>
      </c>
    </row>
    <row r="138" spans="2:10" ht="18.75">
      <c r="D138" s="6"/>
    </row>
    <row r="139" spans="2:10" ht="15.75">
      <c r="B139" s="94" t="s">
        <v>9</v>
      </c>
      <c r="C139" s="94"/>
      <c r="D139" s="94" t="s">
        <v>4</v>
      </c>
      <c r="E139" s="94"/>
      <c r="F139" s="7"/>
    </row>
    <row r="140" spans="2:10">
      <c r="B140" s="95" t="str">
        <f>DATOS!$B$11</f>
        <v>FEDERACION 2</v>
      </c>
      <c r="C140" s="95"/>
      <c r="D140" s="96" t="str">
        <f>DATOS!$D$12</f>
        <v>INDIVIDUAL 2B</v>
      </c>
      <c r="E140" s="97"/>
      <c r="F140" s="8"/>
    </row>
    <row r="141" spans="2:10" ht="15.75" thickBot="1">
      <c r="B141" s="95"/>
      <c r="C141" s="95"/>
      <c r="D141" s="98"/>
      <c r="E141" s="99"/>
      <c r="F141" s="9"/>
      <c r="G141" s="111" t="s">
        <v>13</v>
      </c>
      <c r="H141" s="112"/>
      <c r="I141" s="112"/>
      <c r="J141" s="12" t="s">
        <v>11</v>
      </c>
    </row>
    <row r="142" spans="2:10">
      <c r="F142" s="7"/>
      <c r="G142" s="86"/>
      <c r="H142" s="87"/>
      <c r="I142" s="88"/>
      <c r="J142" s="92"/>
    </row>
    <row r="143" spans="2:10" ht="16.5" thickBot="1">
      <c r="B143" s="94" t="s">
        <v>9</v>
      </c>
      <c r="C143" s="94"/>
      <c r="D143" s="94" t="s">
        <v>4</v>
      </c>
      <c r="E143" s="94"/>
      <c r="F143" s="7"/>
      <c r="G143" s="89"/>
      <c r="H143" s="90"/>
      <c r="I143" s="91"/>
      <c r="J143" s="93"/>
    </row>
    <row r="144" spans="2:10">
      <c r="B144" s="95" t="str">
        <f>DATOS!$F$11</f>
        <v>FEDERACION 7</v>
      </c>
      <c r="C144" s="95"/>
      <c r="D144" s="96" t="str">
        <f>DATOS!$H$12</f>
        <v>INDIVIDUAL 7B</v>
      </c>
      <c r="E144" s="97"/>
      <c r="F144" s="10"/>
    </row>
    <row r="145" spans="2:10">
      <c r="B145" s="95"/>
      <c r="C145" s="95"/>
      <c r="D145" s="98"/>
      <c r="E145" s="99"/>
    </row>
    <row r="147" spans="2:10" ht="37.5" customHeight="1">
      <c r="C147" s="11" t="s">
        <v>12</v>
      </c>
      <c r="D147" s="13"/>
      <c r="E147" s="13"/>
      <c r="F147" s="14"/>
      <c r="G147" s="13"/>
      <c r="H147" s="13"/>
      <c r="I147" s="13"/>
    </row>
    <row r="148" spans="2:10">
      <c r="C148" s="11"/>
      <c r="D148" s="7"/>
      <c r="E148" s="7"/>
      <c r="F148" s="7"/>
      <c r="G148" s="7"/>
      <c r="H148" s="7"/>
      <c r="I148" s="7"/>
    </row>
    <row r="149" spans="2:10" ht="45.75" customHeight="1">
      <c r="D149" s="102" t="s">
        <v>8</v>
      </c>
      <c r="E149" s="102"/>
      <c r="F149" s="102"/>
      <c r="G149" s="102"/>
      <c r="H149" s="103"/>
    </row>
    <row r="150" spans="2:10">
      <c r="D150" s="102"/>
      <c r="E150" s="102"/>
      <c r="F150" s="102"/>
      <c r="G150" s="102"/>
      <c r="H150" s="103"/>
    </row>
    <row r="151" spans="2:10" ht="18.75">
      <c r="C151" s="28"/>
      <c r="D151" s="104" t="str">
        <f>$B$11</f>
        <v xml:space="preserve">ELIMINATORIAS ¼ FINAL (2º vs 7º) </v>
      </c>
      <c r="E151" s="105"/>
      <c r="F151" s="105"/>
      <c r="G151" s="105"/>
      <c r="H151" s="105"/>
      <c r="I151" s="33"/>
    </row>
    <row r="152" spans="2:10" ht="21">
      <c r="B152" s="106" t="s">
        <v>32</v>
      </c>
      <c r="C152" s="106"/>
      <c r="D152" s="34"/>
      <c r="E152" s="34"/>
      <c r="F152" s="34"/>
      <c r="G152" s="34"/>
    </row>
    <row r="153" spans="2:10" ht="45.75" customHeight="1" thickBot="1"/>
    <row r="154" spans="2:10" ht="19.5" thickBot="1">
      <c r="B154" s="107" t="str">
        <f t="shared" ref="B154" si="9">$B$62</f>
        <v>Fecha: 3 de octubre</v>
      </c>
      <c r="C154" s="108"/>
      <c r="D154" s="109"/>
      <c r="F154" s="107" t="str">
        <f t="shared" ref="F154" si="10">$B$13</f>
        <v>TEE 1</v>
      </c>
      <c r="G154" s="109"/>
      <c r="I154" s="37" t="s">
        <v>70</v>
      </c>
      <c r="J154" s="45">
        <f>$B$39</f>
        <v>0.593055555555556</v>
      </c>
    </row>
    <row r="155" spans="2:10" ht="18.75">
      <c r="D155" s="6"/>
    </row>
    <row r="156" spans="2:10" ht="15.75">
      <c r="B156" s="94" t="s">
        <v>9</v>
      </c>
      <c r="C156" s="94"/>
      <c r="D156" s="94" t="s">
        <v>4</v>
      </c>
      <c r="E156" s="94"/>
      <c r="F156" s="7"/>
    </row>
    <row r="157" spans="2:10" ht="15" customHeight="1">
      <c r="B157" s="95" t="str">
        <f>DATOS!$B$11</f>
        <v>FEDERACION 2</v>
      </c>
      <c r="C157" s="110"/>
      <c r="D157" s="96" t="str">
        <f>DATOS!$D$13</f>
        <v>INDIVIDUAL 2C</v>
      </c>
      <c r="E157" s="97"/>
      <c r="F157" s="8"/>
    </row>
    <row r="158" spans="2:10" ht="15" customHeight="1" thickBot="1">
      <c r="B158" s="110"/>
      <c r="C158" s="110"/>
      <c r="D158" s="98"/>
      <c r="E158" s="99"/>
      <c r="F158" s="9"/>
      <c r="G158" s="111" t="s">
        <v>13</v>
      </c>
      <c r="H158" s="112"/>
      <c r="I158" s="112"/>
      <c r="J158" s="12" t="s">
        <v>11</v>
      </c>
    </row>
    <row r="159" spans="2:10" ht="15" customHeight="1">
      <c r="F159" s="7"/>
      <c r="G159" s="86"/>
      <c r="H159" s="87"/>
      <c r="I159" s="88"/>
      <c r="J159" s="92"/>
    </row>
    <row r="160" spans="2:10" ht="16.5" thickBot="1">
      <c r="B160" s="94" t="s">
        <v>9</v>
      </c>
      <c r="C160" s="94"/>
      <c r="D160" s="94" t="s">
        <v>4</v>
      </c>
      <c r="E160" s="94"/>
      <c r="F160" s="7"/>
      <c r="G160" s="89"/>
      <c r="H160" s="90"/>
      <c r="I160" s="91"/>
      <c r="J160" s="93"/>
    </row>
    <row r="161" spans="2:10">
      <c r="B161" s="95" t="str">
        <f>DATOS!$F$11</f>
        <v>FEDERACION 7</v>
      </c>
      <c r="C161" s="95"/>
      <c r="D161" s="96" t="str">
        <f>DATOS!$H$13</f>
        <v>INDIVIDUAL 7C</v>
      </c>
      <c r="E161" s="97"/>
      <c r="F161" s="10"/>
    </row>
    <row r="162" spans="2:10" ht="19.5" customHeight="1">
      <c r="B162" s="95"/>
      <c r="C162" s="95"/>
      <c r="D162" s="98"/>
      <c r="E162" s="99"/>
    </row>
    <row r="164" spans="2:10" ht="33.75" customHeight="1">
      <c r="C164" s="11" t="s">
        <v>12</v>
      </c>
      <c r="D164" s="13"/>
      <c r="E164" s="13"/>
      <c r="F164" s="14"/>
      <c r="G164" s="13"/>
      <c r="H164" s="13"/>
      <c r="I164" s="13"/>
    </row>
    <row r="165" spans="2:10" ht="15" customHeight="1">
      <c r="C165" s="7"/>
    </row>
    <row r="166" spans="2:10" ht="15.75" customHeight="1">
      <c r="C166" s="7"/>
    </row>
    <row r="167" spans="2:10" ht="30" customHeight="1">
      <c r="D167" s="102" t="s">
        <v>8</v>
      </c>
      <c r="E167" s="102"/>
      <c r="F167" s="102"/>
      <c r="G167" s="102"/>
      <c r="H167" s="103"/>
    </row>
    <row r="168" spans="2:10">
      <c r="D168" s="102"/>
      <c r="E168" s="102"/>
      <c r="F168" s="102"/>
      <c r="G168" s="102"/>
      <c r="H168" s="103"/>
    </row>
    <row r="169" spans="2:10" ht="15" customHeight="1">
      <c r="C169" s="28"/>
      <c r="D169" s="104" t="str">
        <f>$B$11</f>
        <v xml:space="preserve">ELIMINATORIAS ¼ FINAL (2º vs 7º) </v>
      </c>
      <c r="E169" s="105"/>
      <c r="F169" s="105"/>
      <c r="G169" s="105"/>
      <c r="H169" s="105"/>
      <c r="I169" s="33"/>
    </row>
    <row r="170" spans="2:10" ht="15" customHeight="1">
      <c r="B170" s="106" t="s">
        <v>56</v>
      </c>
      <c r="C170" s="106"/>
      <c r="D170" s="34"/>
      <c r="E170" s="34"/>
      <c r="F170" s="34"/>
      <c r="G170" s="34"/>
    </row>
    <row r="171" spans="2:10" ht="15.75" thickBot="1"/>
    <row r="172" spans="2:10" ht="19.5" thickBot="1">
      <c r="B172" s="107" t="str">
        <f t="shared" ref="B172" si="11">$B$62</f>
        <v>Fecha: 3 de octubre</v>
      </c>
      <c r="C172" s="108"/>
      <c r="D172" s="109"/>
      <c r="F172" s="107" t="str">
        <f t="shared" ref="F172" si="12">$B$13</f>
        <v>TEE 1</v>
      </c>
      <c r="G172" s="109"/>
      <c r="I172" s="37" t="s">
        <v>71</v>
      </c>
      <c r="J172" s="45">
        <f>$B$40</f>
        <v>0.59861111111111098</v>
      </c>
    </row>
    <row r="173" spans="2:10" ht="18.75">
      <c r="D173" s="6"/>
    </row>
    <row r="174" spans="2:10" ht="15.75">
      <c r="B174" s="94" t="s">
        <v>9</v>
      </c>
      <c r="C174" s="94"/>
      <c r="D174" s="94" t="s">
        <v>4</v>
      </c>
      <c r="E174" s="94"/>
      <c r="F174" s="7"/>
    </row>
    <row r="175" spans="2:10">
      <c r="B175" s="95" t="str">
        <f>DATOS!$B$11</f>
        <v>FEDERACION 2</v>
      </c>
      <c r="C175" s="110"/>
      <c r="D175" s="96" t="str">
        <f>DATOS!$D$14</f>
        <v>INDIVIDUAL 2D</v>
      </c>
      <c r="E175" s="97"/>
      <c r="F175" s="8"/>
    </row>
    <row r="176" spans="2:10" ht="15.75" thickBot="1">
      <c r="B176" s="110"/>
      <c r="C176" s="110"/>
      <c r="D176" s="98"/>
      <c r="E176" s="99"/>
      <c r="F176" s="9"/>
      <c r="G176" s="111" t="s">
        <v>13</v>
      </c>
      <c r="H176" s="112"/>
      <c r="I176" s="112"/>
      <c r="J176" s="12" t="s">
        <v>11</v>
      </c>
    </row>
    <row r="177" spans="2:10" ht="45.75" customHeight="1">
      <c r="F177" s="7"/>
      <c r="G177" s="86"/>
      <c r="H177" s="87"/>
      <c r="I177" s="88"/>
      <c r="J177" s="92"/>
    </row>
    <row r="178" spans="2:10" ht="16.5" thickBot="1">
      <c r="B178" s="94" t="s">
        <v>9</v>
      </c>
      <c r="C178" s="94"/>
      <c r="D178" s="94" t="s">
        <v>4</v>
      </c>
      <c r="E178" s="94"/>
      <c r="F178" s="7"/>
      <c r="G178" s="89"/>
      <c r="H178" s="90"/>
      <c r="I178" s="91"/>
      <c r="J178" s="93"/>
    </row>
    <row r="179" spans="2:10">
      <c r="B179" s="95" t="str">
        <f>DATOS!$F$11</f>
        <v>FEDERACION 7</v>
      </c>
      <c r="C179" s="95"/>
      <c r="D179" s="96" t="str">
        <f>DATOS!$H$14</f>
        <v>INDIVIDUAL 7D</v>
      </c>
      <c r="E179" s="97"/>
      <c r="F179" s="10"/>
    </row>
    <row r="180" spans="2:10">
      <c r="B180" s="95"/>
      <c r="C180" s="95"/>
      <c r="D180" s="98"/>
      <c r="E180" s="99"/>
    </row>
    <row r="181" spans="2:10" ht="15" customHeight="1"/>
    <row r="182" spans="2:10" ht="36.75" customHeight="1">
      <c r="C182" s="11" t="s">
        <v>12</v>
      </c>
      <c r="D182" s="13"/>
      <c r="E182" s="13"/>
      <c r="F182" s="14"/>
      <c r="G182" s="13"/>
      <c r="H182" s="13"/>
      <c r="I182" s="13"/>
    </row>
    <row r="183" spans="2:10" ht="15" customHeight="1">
      <c r="C183" s="7"/>
    </row>
    <row r="184" spans="2:10">
      <c r="D184" s="102"/>
      <c r="E184" s="102"/>
      <c r="F184" s="102"/>
      <c r="G184" s="102"/>
    </row>
    <row r="185" spans="2:10">
      <c r="D185" s="102"/>
      <c r="E185" s="102"/>
      <c r="F185" s="102"/>
      <c r="G185" s="102"/>
    </row>
    <row r="186" spans="2:10" ht="19.5" customHeight="1">
      <c r="D186" s="102" t="s">
        <v>8</v>
      </c>
      <c r="E186" s="102"/>
      <c r="F186" s="102"/>
      <c r="G186" s="102"/>
      <c r="H186" s="103"/>
    </row>
    <row r="187" spans="2:10">
      <c r="D187" s="102"/>
      <c r="E187" s="102"/>
      <c r="F187" s="102"/>
      <c r="G187" s="102"/>
      <c r="H187" s="103"/>
    </row>
    <row r="188" spans="2:10" ht="18.75">
      <c r="C188" s="28"/>
      <c r="D188" s="104" t="str">
        <f>$B$11</f>
        <v xml:space="preserve">ELIMINATORIAS ¼ FINAL (2º vs 7º) </v>
      </c>
      <c r="E188" s="105"/>
      <c r="F188" s="105"/>
      <c r="G188" s="105"/>
      <c r="H188" s="105"/>
      <c r="I188" s="33"/>
    </row>
    <row r="189" spans="2:10" ht="15" customHeight="1">
      <c r="B189" s="106" t="s">
        <v>55</v>
      </c>
      <c r="C189" s="106"/>
      <c r="D189" s="34"/>
      <c r="E189" s="34"/>
      <c r="F189" s="34"/>
      <c r="G189" s="34"/>
    </row>
    <row r="190" spans="2:10" ht="15.75" customHeight="1" thickBot="1"/>
    <row r="191" spans="2:10" ht="15" customHeight="1" thickBot="1">
      <c r="B191" s="107" t="str">
        <f t="shared" ref="B191" si="13">$B$62</f>
        <v>Fecha: 3 de octubre</v>
      </c>
      <c r="C191" s="108"/>
      <c r="D191" s="109"/>
      <c r="F191" s="107" t="str">
        <f t="shared" ref="F191" si="14">$B$13</f>
        <v>TEE 1</v>
      </c>
      <c r="G191" s="109"/>
      <c r="I191" s="37" t="s">
        <v>70</v>
      </c>
      <c r="J191" s="45">
        <f>$B$41</f>
        <v>0.60416666666666696</v>
      </c>
    </row>
    <row r="192" spans="2:10" ht="18.75">
      <c r="D192" s="6"/>
    </row>
    <row r="193" spans="2:10" ht="15" customHeight="1">
      <c r="B193" s="94" t="s">
        <v>9</v>
      </c>
      <c r="C193" s="94"/>
      <c r="D193" s="94" t="s">
        <v>4</v>
      </c>
      <c r="E193" s="94"/>
      <c r="F193" s="7"/>
    </row>
    <row r="194" spans="2:10" ht="15" customHeight="1">
      <c r="B194" s="95" t="str">
        <f>DATOS!$B$11</f>
        <v>FEDERACION 2</v>
      </c>
      <c r="C194" s="110"/>
      <c r="D194" s="96" t="str">
        <f>DATOS!$D$15</f>
        <v>INDIVIDUAL 2E</v>
      </c>
      <c r="E194" s="97"/>
      <c r="F194" s="8"/>
    </row>
    <row r="195" spans="2:10" ht="15.75" thickBot="1">
      <c r="B195" s="110"/>
      <c r="C195" s="110"/>
      <c r="D195" s="98"/>
      <c r="E195" s="99"/>
      <c r="F195" s="9"/>
      <c r="G195" s="111" t="s">
        <v>13</v>
      </c>
      <c r="H195" s="112"/>
      <c r="I195" s="112"/>
      <c r="J195" s="12" t="s">
        <v>11</v>
      </c>
    </row>
    <row r="196" spans="2:10">
      <c r="F196" s="7"/>
      <c r="G196" s="86"/>
      <c r="H196" s="87"/>
      <c r="I196" s="88"/>
      <c r="J196" s="92"/>
    </row>
    <row r="197" spans="2:10" ht="16.5" thickBot="1">
      <c r="B197" s="94" t="s">
        <v>9</v>
      </c>
      <c r="C197" s="94"/>
      <c r="D197" s="94" t="s">
        <v>4</v>
      </c>
      <c r="E197" s="94"/>
      <c r="F197" s="7"/>
      <c r="G197" s="89"/>
      <c r="H197" s="90"/>
      <c r="I197" s="91"/>
      <c r="J197" s="93"/>
    </row>
    <row r="198" spans="2:10">
      <c r="B198" s="95" t="str">
        <f>DATOS!$F$11</f>
        <v>FEDERACION 7</v>
      </c>
      <c r="C198" s="95"/>
      <c r="D198" s="96" t="str">
        <f>DATOS!$H$15</f>
        <v>INDIVIDUAL 7E</v>
      </c>
      <c r="E198" s="97"/>
      <c r="F198" s="10"/>
    </row>
    <row r="199" spans="2:10">
      <c r="B199" s="95"/>
      <c r="C199" s="95"/>
      <c r="D199" s="98"/>
      <c r="E199" s="99"/>
    </row>
    <row r="201" spans="2:10" ht="36" customHeight="1">
      <c r="C201" s="11" t="s">
        <v>12</v>
      </c>
      <c r="D201" s="13"/>
      <c r="E201" s="13"/>
      <c r="F201" s="14"/>
      <c r="G201" s="13"/>
      <c r="H201" s="13"/>
      <c r="I201" s="13"/>
    </row>
    <row r="202" spans="2:10">
      <c r="C202" s="7"/>
    </row>
    <row r="204" spans="2:10" ht="41.25" customHeight="1">
      <c r="D204" s="102" t="s">
        <v>8</v>
      </c>
      <c r="E204" s="102"/>
      <c r="F204" s="102"/>
      <c r="G204" s="102"/>
      <c r="H204" s="103"/>
    </row>
    <row r="205" spans="2:10">
      <c r="D205" s="102"/>
      <c r="E205" s="102"/>
      <c r="F205" s="102"/>
      <c r="G205" s="102"/>
      <c r="H205" s="103"/>
    </row>
    <row r="206" spans="2:10" ht="18.75">
      <c r="C206" s="28"/>
      <c r="D206" s="104" t="str">
        <f>$B$11</f>
        <v xml:space="preserve">ELIMINATORIAS ¼ FINAL (2º vs 7º) </v>
      </c>
      <c r="E206" s="105"/>
      <c r="F206" s="105"/>
      <c r="G206" s="105"/>
      <c r="H206" s="105"/>
      <c r="I206" s="33"/>
    </row>
    <row r="207" spans="2:10" ht="21">
      <c r="B207" s="106" t="s">
        <v>54</v>
      </c>
      <c r="C207" s="106"/>
      <c r="D207" s="34"/>
      <c r="E207" s="34"/>
      <c r="F207" s="34"/>
      <c r="G207" s="34"/>
    </row>
    <row r="208" spans="2:10" ht="15.75" thickBot="1"/>
    <row r="209" spans="2:10" ht="19.5" thickBot="1">
      <c r="B209" s="107" t="str">
        <f t="shared" ref="B209" si="15">$B$62</f>
        <v>Fecha: 3 de octubre</v>
      </c>
      <c r="C209" s="108"/>
      <c r="D209" s="109"/>
      <c r="F209" s="107" t="str">
        <f t="shared" ref="F209" si="16">$B$13</f>
        <v>TEE 1</v>
      </c>
      <c r="G209" s="109"/>
      <c r="I209" s="37" t="s">
        <v>70</v>
      </c>
      <c r="J209" s="45">
        <f>$B$42</f>
        <v>0.60972222222222205</v>
      </c>
    </row>
    <row r="210" spans="2:10" ht="18.75">
      <c r="D210" s="6"/>
    </row>
    <row r="211" spans="2:10" ht="15.75">
      <c r="B211" s="94" t="s">
        <v>9</v>
      </c>
      <c r="C211" s="94"/>
      <c r="D211" s="94" t="s">
        <v>4</v>
      </c>
      <c r="E211" s="94"/>
      <c r="F211" s="7"/>
    </row>
    <row r="212" spans="2:10" ht="15" customHeight="1">
      <c r="B212" s="95" t="str">
        <f>DATOS!$B$11</f>
        <v>FEDERACION 2</v>
      </c>
      <c r="C212" s="95"/>
      <c r="D212" s="96" t="str">
        <f>DATOS!$D$16</f>
        <v>INDIVIDUAL 2F</v>
      </c>
      <c r="E212" s="97"/>
      <c r="F212" s="8"/>
      <c r="G212" s="7"/>
    </row>
    <row r="213" spans="2:10" ht="15" customHeight="1" thickBot="1">
      <c r="B213" s="95"/>
      <c r="C213" s="95"/>
      <c r="D213" s="98"/>
      <c r="E213" s="99"/>
      <c r="F213" s="50"/>
      <c r="G213" s="1" t="s">
        <v>13</v>
      </c>
      <c r="J213" s="1" t="s">
        <v>11</v>
      </c>
    </row>
    <row r="214" spans="2:10">
      <c r="F214" s="7"/>
      <c r="G214" s="86"/>
      <c r="H214" s="87"/>
      <c r="I214" s="88"/>
      <c r="J214" s="92"/>
    </row>
    <row r="215" spans="2:10" ht="16.5" thickBot="1">
      <c r="B215" s="94" t="s">
        <v>9</v>
      </c>
      <c r="C215" s="94"/>
      <c r="D215" s="94" t="s">
        <v>4</v>
      </c>
      <c r="E215" s="94"/>
      <c r="F215" s="7"/>
      <c r="G215" s="89"/>
      <c r="H215" s="90"/>
      <c r="I215" s="91"/>
      <c r="J215" s="93"/>
    </row>
    <row r="216" spans="2:10" ht="15" customHeight="1">
      <c r="B216" s="95" t="str">
        <f>DATOS!$F$11</f>
        <v>FEDERACION 7</v>
      </c>
      <c r="C216" s="95"/>
      <c r="D216" s="96" t="str">
        <f>DATOS!$H$16</f>
        <v>INDIVIDUAL 7F</v>
      </c>
      <c r="E216" s="97"/>
      <c r="F216" s="10"/>
    </row>
    <row r="217" spans="2:10" ht="15" customHeight="1">
      <c r="B217" s="95"/>
      <c r="C217" s="95"/>
      <c r="D217" s="98"/>
      <c r="E217" s="99"/>
    </row>
    <row r="219" spans="2:10" ht="33" customHeight="1">
      <c r="C219" s="11" t="s">
        <v>12</v>
      </c>
      <c r="D219" s="13"/>
      <c r="E219" s="13"/>
      <c r="F219" s="14"/>
      <c r="G219" s="13"/>
      <c r="H219" s="13"/>
      <c r="I219" s="13"/>
    </row>
    <row r="220" spans="2:10">
      <c r="C220" s="7"/>
    </row>
    <row r="223" spans="2:10" ht="15" customHeight="1"/>
    <row r="224" spans="2:10" ht="15" customHeight="1"/>
    <row r="225" ht="15" customHeight="1"/>
    <row r="227" ht="15" customHeight="1"/>
    <row r="228" ht="15" customHeight="1"/>
  </sheetData>
  <mergeCells count="213">
    <mergeCell ref="C26:D26"/>
    <mergeCell ref="H30:I30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D149:H150"/>
    <mergeCell ref="D151:H151"/>
    <mergeCell ref="B152:C152"/>
    <mergeCell ref="H26:I26"/>
    <mergeCell ref="C28:D28"/>
    <mergeCell ref="H28:I28"/>
    <mergeCell ref="B29:B30"/>
    <mergeCell ref="C29:D29"/>
    <mergeCell ref="B51:I51"/>
    <mergeCell ref="D53:H58"/>
    <mergeCell ref="D59:H59"/>
    <mergeCell ref="B60:C60"/>
    <mergeCell ref="C42:D42"/>
    <mergeCell ref="H42:I42"/>
    <mergeCell ref="C38:D38"/>
    <mergeCell ref="H38:I38"/>
    <mergeCell ref="C39:D39"/>
    <mergeCell ref="C32:D32"/>
    <mergeCell ref="H32:I32"/>
    <mergeCell ref="E29:E30"/>
    <mergeCell ref="F29:F30"/>
    <mergeCell ref="G29:G30"/>
    <mergeCell ref="H29:I29"/>
    <mergeCell ref="C30:D30"/>
    <mergeCell ref="J142:J143"/>
    <mergeCell ref="B143:C143"/>
    <mergeCell ref="D143:E143"/>
    <mergeCell ref="G125:I126"/>
    <mergeCell ref="J125:J126"/>
    <mergeCell ref="B126:C126"/>
    <mergeCell ref="D126:E126"/>
    <mergeCell ref="B127:C128"/>
    <mergeCell ref="D127:E128"/>
    <mergeCell ref="D134:H134"/>
    <mergeCell ref="B135:C135"/>
    <mergeCell ref="B137:D137"/>
    <mergeCell ref="F137:G137"/>
    <mergeCell ref="B139:C139"/>
    <mergeCell ref="D139:E139"/>
    <mergeCell ref="B140:C141"/>
    <mergeCell ref="D140:E141"/>
    <mergeCell ref="G141:I141"/>
    <mergeCell ref="B68:C68"/>
    <mergeCell ref="D68:E68"/>
    <mergeCell ref="B69:C70"/>
    <mergeCell ref="D77:H77"/>
    <mergeCell ref="D65:E65"/>
    <mergeCell ref="H25:I25"/>
    <mergeCell ref="H39:I39"/>
    <mergeCell ref="C40:D40"/>
    <mergeCell ref="H40:I40"/>
    <mergeCell ref="C41:D41"/>
    <mergeCell ref="H41:I41"/>
    <mergeCell ref="G177:I178"/>
    <mergeCell ref="J177:J178"/>
    <mergeCell ref="B178:C178"/>
    <mergeCell ref="D178:E178"/>
    <mergeCell ref="B62:D62"/>
    <mergeCell ref="F62:G62"/>
    <mergeCell ref="D109:E109"/>
    <mergeCell ref="D110:E110"/>
    <mergeCell ref="D105:E105"/>
    <mergeCell ref="D106:E106"/>
    <mergeCell ref="B109:C110"/>
    <mergeCell ref="D69:E69"/>
    <mergeCell ref="D70:E70"/>
    <mergeCell ref="D78:H78"/>
    <mergeCell ref="B79:C79"/>
    <mergeCell ref="B81:D81"/>
    <mergeCell ref="F81:G81"/>
    <mergeCell ref="J67:J68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66:E66"/>
    <mergeCell ref="B64:C64"/>
    <mergeCell ref="J86:J87"/>
    <mergeCell ref="B87:C87"/>
    <mergeCell ref="D87:E87"/>
    <mergeCell ref="B83:C83"/>
    <mergeCell ref="D83:E83"/>
    <mergeCell ref="B84:C85"/>
    <mergeCell ref="D84:E84"/>
    <mergeCell ref="D85:E85"/>
    <mergeCell ref="G85:I85"/>
    <mergeCell ref="G86:I87"/>
    <mergeCell ref="D64:E64"/>
    <mergeCell ref="B65:C66"/>
    <mergeCell ref="G66:I66"/>
    <mergeCell ref="G67:I68"/>
    <mergeCell ref="B88:C89"/>
    <mergeCell ref="D88:E88"/>
    <mergeCell ref="D89:E89"/>
    <mergeCell ref="D95:H97"/>
    <mergeCell ref="D98:H98"/>
    <mergeCell ref="B100:C100"/>
    <mergeCell ref="B102:D102"/>
    <mergeCell ref="F102:G102"/>
    <mergeCell ref="B104:C104"/>
    <mergeCell ref="D104:E104"/>
    <mergeCell ref="B105:C106"/>
    <mergeCell ref="G106:I106"/>
    <mergeCell ref="G107:I108"/>
    <mergeCell ref="J107:J108"/>
    <mergeCell ref="B108:C108"/>
    <mergeCell ref="D108:E108"/>
    <mergeCell ref="D115:H116"/>
    <mergeCell ref="D117:H117"/>
    <mergeCell ref="B118:C118"/>
    <mergeCell ref="B120:D120"/>
    <mergeCell ref="F120:G120"/>
    <mergeCell ref="B122:C122"/>
    <mergeCell ref="D122:E122"/>
    <mergeCell ref="B123:C124"/>
    <mergeCell ref="D123:E124"/>
    <mergeCell ref="G124:I124"/>
    <mergeCell ref="B144:C145"/>
    <mergeCell ref="D144:E145"/>
    <mergeCell ref="D132:H133"/>
    <mergeCell ref="G142:I143"/>
    <mergeCell ref="B154:D154"/>
    <mergeCell ref="F154:G154"/>
    <mergeCell ref="B156:C156"/>
    <mergeCell ref="D156:E156"/>
    <mergeCell ref="B157:C158"/>
    <mergeCell ref="D157:E158"/>
    <mergeCell ref="G158:I158"/>
    <mergeCell ref="G159:I160"/>
    <mergeCell ref="J159:J160"/>
    <mergeCell ref="D160:E160"/>
    <mergeCell ref="B161:C162"/>
    <mergeCell ref="D161:E162"/>
    <mergeCell ref="D167:H168"/>
    <mergeCell ref="D169:H169"/>
    <mergeCell ref="B170:C170"/>
    <mergeCell ref="B172:D172"/>
    <mergeCell ref="F172:G172"/>
    <mergeCell ref="B160:C160"/>
    <mergeCell ref="B174:C174"/>
    <mergeCell ref="D174:E174"/>
    <mergeCell ref="B175:C176"/>
    <mergeCell ref="D175:E176"/>
    <mergeCell ref="G176:I176"/>
    <mergeCell ref="G214:I215"/>
    <mergeCell ref="J214:J215"/>
    <mergeCell ref="B215:C215"/>
    <mergeCell ref="D215:E215"/>
    <mergeCell ref="B189:C189"/>
    <mergeCell ref="B179:C180"/>
    <mergeCell ref="D179:E180"/>
    <mergeCell ref="D184:G185"/>
    <mergeCell ref="D186:H187"/>
    <mergeCell ref="D188:H188"/>
    <mergeCell ref="B191:D191"/>
    <mergeCell ref="F191:G191"/>
    <mergeCell ref="B193:C193"/>
    <mergeCell ref="D193:E193"/>
    <mergeCell ref="B194:C195"/>
    <mergeCell ref="D194:E195"/>
    <mergeCell ref="G195:I195"/>
    <mergeCell ref="G196:I197"/>
    <mergeCell ref="J196:J197"/>
    <mergeCell ref="B197:C197"/>
    <mergeCell ref="D197:E197"/>
    <mergeCell ref="B216:C217"/>
    <mergeCell ref="D216:E217"/>
    <mergeCell ref="D198:E199"/>
    <mergeCell ref="D204:H205"/>
    <mergeCell ref="D206:H206"/>
    <mergeCell ref="B207:C207"/>
    <mergeCell ref="B209:D209"/>
    <mergeCell ref="F209:G209"/>
    <mergeCell ref="B211:C211"/>
    <mergeCell ref="D211:E211"/>
    <mergeCell ref="B212:C213"/>
    <mergeCell ref="D212:E213"/>
    <mergeCell ref="B198:C199"/>
  </mergeCells>
  <pageMargins left="0.70866141732283472" right="0.70866141732283472" top="0.86" bottom="0.57499999999999996" header="0.31496062992125984" footer="0.31496062992125984"/>
  <pageSetup paperSize="9" scale="69" orientation="portrait" r:id="rId1"/>
  <headerFooter>
    <oddHeader>&amp;L&amp;G&amp;C&amp;"-,Negrita"&amp;14&amp;K04-022CAMPEONATO INTERTERRITORIAL MASCULINO SUB 25 1ª DIVISIÓN&amp;"-,Normal"&amp;11&amp;K01+000
&amp;"-,Cursiva"&amp;12&amp;K04-022"X Memorial Santi Ollé"&amp;"-,Normal"&amp;11&amp;K01+000
&amp;K04-022Club de Golf La Marquesa        1 al 4 de Octubre de 2014&amp;R&amp;G</oddHeader>
  </headerFooter>
  <rowBreaks count="9" manualBreakCount="9">
    <brk id="51" max="9" man="1"/>
    <brk id="76" max="9" man="1"/>
    <brk id="92" max="9" man="1"/>
    <brk id="113" max="9" man="1"/>
    <brk id="131" max="9" man="1"/>
    <brk id="148" max="9" man="1"/>
    <brk id="165" max="9" man="1"/>
    <brk id="183" max="9" man="1"/>
    <brk id="202" max="9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K222"/>
  <sheetViews>
    <sheetView showGridLines="0" view="pageBreakPreview" topLeftCell="A181" zoomScale="60" zoomScaleNormal="100" workbookViewId="0">
      <selection activeCell="N51" sqref="N51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39.75" customHeight="1">
      <c r="A3" s="148"/>
      <c r="B3" s="153"/>
      <c r="C3" s="153"/>
      <c r="D3" s="153"/>
      <c r="E3" s="153"/>
      <c r="F3" s="153"/>
      <c r="G3" s="153"/>
      <c r="H3" s="153"/>
      <c r="I3" s="153"/>
      <c r="J3" s="153"/>
      <c r="K3" s="54"/>
    </row>
    <row r="4" spans="1:11" ht="18.7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56"/>
    </row>
    <row r="5" spans="1:11" ht="15.75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</row>
    <row r="8" spans="1:11" ht="15" customHeight="1">
      <c r="D8" s="100" t="s">
        <v>0</v>
      </c>
      <c r="E8" s="100"/>
      <c r="F8" s="100"/>
      <c r="G8" s="100"/>
    </row>
    <row r="9" spans="1:11">
      <c r="D9" s="100"/>
      <c r="E9" s="100"/>
      <c r="F9" s="100"/>
      <c r="G9" s="100"/>
    </row>
    <row r="11" spans="1:11" ht="18.75">
      <c r="C11" s="104" t="s">
        <v>100</v>
      </c>
      <c r="D11" s="104"/>
      <c r="E11" s="104"/>
      <c r="F11" s="104"/>
      <c r="G11" s="104"/>
      <c r="H11" s="104"/>
      <c r="I11" s="103"/>
    </row>
    <row r="13" spans="1:11">
      <c r="B13" s="100" t="s">
        <v>154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20" t="str">
        <f>DATOS!$B$20</f>
        <v>FEDERACION 3</v>
      </c>
      <c r="C16" s="121"/>
      <c r="D16" s="122"/>
      <c r="G16" s="120" t="str">
        <f>DATOS!$F$20</f>
        <v>FEDERACION 6</v>
      </c>
      <c r="H16" s="121"/>
      <c r="I16" s="122"/>
    </row>
    <row r="17" spans="2:9" ht="15.75" thickBot="1"/>
    <row r="18" spans="2:9" ht="15.75" thickBot="1">
      <c r="B18" s="107" t="s">
        <v>21</v>
      </c>
      <c r="C18" s="135"/>
      <c r="D18" s="135"/>
      <c r="E18" s="135"/>
      <c r="F18" s="135"/>
      <c r="G18" s="135"/>
      <c r="H18" s="135"/>
      <c r="I18" s="136"/>
    </row>
    <row r="20" spans="2:9" ht="15.75">
      <c r="B20" s="27" t="s">
        <v>3</v>
      </c>
      <c r="C20" s="134" t="s">
        <v>4</v>
      </c>
      <c r="D20" s="134"/>
      <c r="E20" s="36" t="s">
        <v>5</v>
      </c>
      <c r="F20" s="36" t="s">
        <v>6</v>
      </c>
      <c r="G20" s="36" t="s">
        <v>5</v>
      </c>
      <c r="H20" s="134" t="s">
        <v>4</v>
      </c>
      <c r="I20" s="134"/>
    </row>
    <row r="21" spans="2:9" ht="15.75">
      <c r="B21" s="145">
        <v>0.35416666666666669</v>
      </c>
      <c r="C21" s="151" t="str">
        <f>DATOS!C20</f>
        <v>FOURSOME 31A</v>
      </c>
      <c r="D21" s="152"/>
      <c r="E21" s="127"/>
      <c r="F21" s="127"/>
      <c r="G21" s="127"/>
      <c r="H21" s="128" t="str">
        <f>DATOS!G20</f>
        <v>FOURSOME 61A</v>
      </c>
      <c r="I21" s="128"/>
    </row>
    <row r="22" spans="2:9" ht="15.75">
      <c r="B22" s="146"/>
      <c r="C22" s="129" t="str">
        <f>DATOS!C21</f>
        <v>FOURSOME 31B</v>
      </c>
      <c r="D22" s="129"/>
      <c r="E22" s="127"/>
      <c r="F22" s="127"/>
      <c r="G22" s="127"/>
      <c r="H22" s="129" t="str">
        <f>DATOS!G21</f>
        <v>FOURSOME 61B</v>
      </c>
      <c r="I22" s="129"/>
    </row>
    <row r="24" spans="2:9" ht="15.75">
      <c r="B24" s="27" t="s">
        <v>3</v>
      </c>
      <c r="C24" s="143" t="s">
        <v>4</v>
      </c>
      <c r="D24" s="144"/>
      <c r="E24" s="36" t="s">
        <v>5</v>
      </c>
      <c r="F24" s="36" t="s">
        <v>6</v>
      </c>
      <c r="G24" s="36" t="s">
        <v>5</v>
      </c>
      <c r="H24" s="134" t="s">
        <v>4</v>
      </c>
      <c r="I24" s="134"/>
    </row>
    <row r="25" spans="2:9" ht="15.75">
      <c r="B25" s="145">
        <v>0.35972222222222222</v>
      </c>
      <c r="C25" s="128" t="str">
        <f>DATOS!C22</f>
        <v>FOURSOME 32A</v>
      </c>
      <c r="D25" s="128"/>
      <c r="E25" s="127"/>
      <c r="F25" s="127"/>
      <c r="G25" s="127"/>
      <c r="H25" s="128" t="str">
        <f>DATOS!G22</f>
        <v>FOURSOME 62A</v>
      </c>
      <c r="I25" s="128"/>
    </row>
    <row r="26" spans="2:9" ht="15.75">
      <c r="B26" s="146"/>
      <c r="C26" s="129" t="str">
        <f>DATOS!C23</f>
        <v>FOURSOME 32B</v>
      </c>
      <c r="D26" s="129"/>
      <c r="E26" s="127"/>
      <c r="F26" s="127"/>
      <c r="G26" s="127"/>
      <c r="H26" s="129" t="str">
        <f>DATOS!G23</f>
        <v>FOURSOME 62B</v>
      </c>
      <c r="I26" s="129"/>
    </row>
    <row r="27" spans="2:9" ht="18.75">
      <c r="B27" s="25"/>
      <c r="C27" s="35"/>
      <c r="D27" s="35"/>
      <c r="E27" s="44"/>
      <c r="F27" s="44"/>
      <c r="G27" s="44"/>
      <c r="H27" s="35"/>
      <c r="I27" s="35"/>
    </row>
    <row r="28" spans="2:9" ht="15.75">
      <c r="B28" s="27" t="s">
        <v>3</v>
      </c>
      <c r="C28" s="143" t="s">
        <v>4</v>
      </c>
      <c r="D28" s="144"/>
      <c r="E28" s="36" t="s">
        <v>5</v>
      </c>
      <c r="F28" s="36" t="s">
        <v>6</v>
      </c>
      <c r="G28" s="36" t="s">
        <v>5</v>
      </c>
      <c r="H28" s="134" t="s">
        <v>4</v>
      </c>
      <c r="I28" s="134"/>
    </row>
    <row r="29" spans="2:9" ht="15.75">
      <c r="B29" s="145">
        <v>0.36527777777777781</v>
      </c>
      <c r="C29" s="147" t="str">
        <f>DATOS!C24</f>
        <v>FOURSOME 33A</v>
      </c>
      <c r="D29" s="147"/>
      <c r="E29" s="127"/>
      <c r="F29" s="127"/>
      <c r="G29" s="127"/>
      <c r="H29" s="130" t="str">
        <f>DATOS!G24</f>
        <v>FOURSOME 63A</v>
      </c>
      <c r="I29" s="130"/>
    </row>
    <row r="30" spans="2:9" ht="15.75">
      <c r="B30" s="146"/>
      <c r="C30" s="131" t="str">
        <f>DATOS!C25</f>
        <v>FOURSOME 33B</v>
      </c>
      <c r="D30" s="131"/>
      <c r="E30" s="127"/>
      <c r="F30" s="127"/>
      <c r="G30" s="127"/>
      <c r="H30" s="132" t="str">
        <f>DATOS!G25</f>
        <v>FOURSOME 63B</v>
      </c>
      <c r="I30" s="132"/>
    </row>
    <row r="31" spans="2:9" ht="19.5" thickBot="1">
      <c r="B31" s="25"/>
      <c r="C31" s="48"/>
      <c r="D31" s="48"/>
      <c r="E31" s="44"/>
      <c r="F31" s="44"/>
      <c r="G31" s="44"/>
      <c r="H31" s="49"/>
      <c r="I31" s="49"/>
    </row>
    <row r="32" spans="2:9" ht="19.5" thickBot="1">
      <c r="C32" s="139" t="s">
        <v>14</v>
      </c>
      <c r="D32" s="140"/>
      <c r="E32" s="29"/>
      <c r="F32" s="30"/>
      <c r="G32" s="29"/>
      <c r="H32" s="141" t="s">
        <v>15</v>
      </c>
      <c r="I32" s="142"/>
    </row>
    <row r="33" spans="2:9" ht="15.75" thickBot="1"/>
    <row r="34" spans="2:9" ht="24" customHeight="1" thickBot="1">
      <c r="B34" s="107" t="s">
        <v>22</v>
      </c>
      <c r="C34" s="135"/>
      <c r="D34" s="135"/>
      <c r="E34" s="135"/>
      <c r="F34" s="135"/>
      <c r="G34" s="135"/>
      <c r="H34" s="135"/>
      <c r="I34" s="136"/>
    </row>
    <row r="36" spans="2:9" ht="15.75">
      <c r="B36" s="27" t="s">
        <v>3</v>
      </c>
      <c r="C36" s="134" t="s">
        <v>4</v>
      </c>
      <c r="D36" s="134"/>
      <c r="E36" s="36" t="s">
        <v>5</v>
      </c>
      <c r="F36" s="36" t="s">
        <v>6</v>
      </c>
      <c r="G36" s="36" t="s">
        <v>5</v>
      </c>
      <c r="H36" s="134" t="s">
        <v>4</v>
      </c>
      <c r="I36" s="134"/>
    </row>
    <row r="37" spans="2:9" ht="15" customHeight="1">
      <c r="B37" s="5">
        <v>0.54861111111111105</v>
      </c>
      <c r="C37" s="133" t="str">
        <f>DATOS!D20</f>
        <v>INDIVIDUAL 3A</v>
      </c>
      <c r="D37" s="133"/>
      <c r="E37" s="38"/>
      <c r="F37" s="38"/>
      <c r="G37" s="38"/>
      <c r="H37" s="133" t="str">
        <f>DATOS!H20</f>
        <v>INDIVIDUAL 6A</v>
      </c>
      <c r="I37" s="133"/>
    </row>
    <row r="38" spans="2:9" ht="15" customHeight="1">
      <c r="B38" s="5">
        <v>0.5541666666666667</v>
      </c>
      <c r="C38" s="133" t="str">
        <f>DATOS!D21</f>
        <v>INDIVIDUAL 3B</v>
      </c>
      <c r="D38" s="133"/>
      <c r="E38" s="38"/>
      <c r="F38" s="38"/>
      <c r="G38" s="38"/>
      <c r="H38" s="133" t="str">
        <f>DATOS!H21</f>
        <v>INDIVIDUAL 6B</v>
      </c>
      <c r="I38" s="133"/>
    </row>
    <row r="39" spans="2:9" ht="15" customHeight="1">
      <c r="B39" s="5">
        <v>0.55972222222222201</v>
      </c>
      <c r="C39" s="133" t="str">
        <f>DATOS!D22</f>
        <v>INDIVIDUAL 3C</v>
      </c>
      <c r="D39" s="133"/>
      <c r="E39" s="38"/>
      <c r="F39" s="38"/>
      <c r="G39" s="38"/>
      <c r="H39" s="133" t="str">
        <f>DATOS!H22</f>
        <v>INDIVIDUAL 6C</v>
      </c>
      <c r="I39" s="133"/>
    </row>
    <row r="40" spans="2:9" ht="15" customHeight="1">
      <c r="B40" s="5">
        <v>0.56527777777777799</v>
      </c>
      <c r="C40" s="133" t="str">
        <f>DATOS!D23</f>
        <v>INDIVIDUAL 3D</v>
      </c>
      <c r="D40" s="133"/>
      <c r="E40" s="38"/>
      <c r="F40" s="38"/>
      <c r="G40" s="38"/>
      <c r="H40" s="133" t="str">
        <f>DATOS!H23</f>
        <v>INDIVIDUAL 6D</v>
      </c>
      <c r="I40" s="133"/>
    </row>
    <row r="41" spans="2:9" ht="15" customHeight="1">
      <c r="B41" s="5">
        <v>0.57083333333333397</v>
      </c>
      <c r="C41" s="133" t="str">
        <f>DATOS!D24</f>
        <v>INDIVIDUAL 3E</v>
      </c>
      <c r="D41" s="133"/>
      <c r="E41" s="38"/>
      <c r="F41" s="38"/>
      <c r="G41" s="38"/>
      <c r="H41" s="133" t="str">
        <f>DATOS!H24</f>
        <v>INDIVIDUAL 6E</v>
      </c>
      <c r="I41" s="133"/>
    </row>
    <row r="42" spans="2:9" ht="15" customHeight="1">
      <c r="B42" s="5">
        <v>0.57638888888888895</v>
      </c>
      <c r="C42" s="133" t="str">
        <f>DATOS!D25</f>
        <v>INDIVIDUAL 3F</v>
      </c>
      <c r="D42" s="133"/>
      <c r="E42" s="38"/>
      <c r="F42" s="38"/>
      <c r="G42" s="38"/>
      <c r="H42" s="133" t="str">
        <f>DATOS!H25</f>
        <v>INDIVIDUAL 6F</v>
      </c>
      <c r="I42" s="133"/>
    </row>
    <row r="43" spans="2:9" ht="16.5" thickBot="1">
      <c r="E43" s="32"/>
      <c r="F43" s="32"/>
      <c r="G43" s="32"/>
    </row>
    <row r="44" spans="2:9" ht="19.5" thickBot="1">
      <c r="C44" s="139" t="s">
        <v>16</v>
      </c>
      <c r="D44" s="140"/>
      <c r="E44" s="29"/>
      <c r="F44" s="30"/>
      <c r="G44" s="29"/>
      <c r="H44" s="141" t="s">
        <v>17</v>
      </c>
      <c r="I44" s="142"/>
    </row>
    <row r="45" spans="2:9" ht="16.5" thickBot="1">
      <c r="E45" s="32"/>
      <c r="F45" s="32"/>
      <c r="G45" s="32"/>
    </row>
    <row r="46" spans="2:9" ht="15.75" customHeight="1">
      <c r="C46" s="123" t="s">
        <v>18</v>
      </c>
      <c r="D46" s="124"/>
      <c r="E46" s="137"/>
      <c r="F46" s="32"/>
      <c r="G46" s="137"/>
      <c r="H46" s="123" t="s">
        <v>18</v>
      </c>
      <c r="I46" s="124"/>
    </row>
    <row r="47" spans="2:9" ht="15.75" customHeight="1" thickBot="1">
      <c r="C47" s="125"/>
      <c r="D47" s="126"/>
      <c r="E47" s="138"/>
      <c r="F47" s="32"/>
      <c r="G47" s="138"/>
      <c r="H47" s="125"/>
      <c r="I47" s="126"/>
    </row>
    <row r="51" spans="2:9" ht="15.75">
      <c r="B51" s="119" t="s">
        <v>72</v>
      </c>
      <c r="C51" s="119"/>
      <c r="D51" s="119"/>
      <c r="E51" s="119"/>
      <c r="F51" s="119"/>
      <c r="G51" s="119"/>
      <c r="H51" s="119"/>
      <c r="I51" s="119"/>
    </row>
    <row r="52" spans="2:9" ht="15.75">
      <c r="B52" s="81"/>
      <c r="C52" s="81"/>
      <c r="D52" s="81"/>
      <c r="E52" s="81"/>
      <c r="F52" s="81"/>
      <c r="G52" s="81"/>
      <c r="H52" s="81"/>
      <c r="I52" s="81"/>
    </row>
    <row r="53" spans="2:9" ht="15.75">
      <c r="B53" s="81"/>
      <c r="C53" s="81"/>
      <c r="D53" s="81"/>
      <c r="E53" s="81"/>
      <c r="F53" s="81"/>
      <c r="G53" s="81"/>
      <c r="H53" s="81"/>
      <c r="I53" s="81"/>
    </row>
    <row r="54" spans="2:9" ht="15.75">
      <c r="B54" s="81"/>
      <c r="C54" s="81"/>
      <c r="D54" s="81"/>
      <c r="E54" s="81"/>
      <c r="F54" s="81"/>
      <c r="G54" s="81"/>
      <c r="H54" s="81"/>
      <c r="I54" s="81"/>
    </row>
    <row r="55" spans="2:9" ht="15.75">
      <c r="B55" s="81"/>
      <c r="C55" s="81"/>
      <c r="D55" s="81"/>
      <c r="E55" s="81"/>
      <c r="F55" s="81"/>
      <c r="G55" s="81"/>
      <c r="H55" s="81"/>
      <c r="I55" s="81"/>
    </row>
    <row r="58" spans="2:9">
      <c r="D58" s="102" t="s">
        <v>8</v>
      </c>
      <c r="E58" s="102"/>
      <c r="F58" s="102"/>
      <c r="G58" s="102"/>
      <c r="H58" s="103"/>
    </row>
    <row r="59" spans="2:9">
      <c r="D59" s="102"/>
      <c r="E59" s="102"/>
      <c r="F59" s="102"/>
      <c r="G59" s="102"/>
      <c r="H59" s="103"/>
    </row>
    <row r="60" spans="2:9" ht="21">
      <c r="D60" s="79"/>
      <c r="E60" s="79"/>
      <c r="F60" s="79"/>
      <c r="G60" s="79"/>
      <c r="H60" s="77"/>
    </row>
    <row r="61" spans="2:9" ht="21">
      <c r="D61" s="79"/>
      <c r="E61" s="79"/>
      <c r="F61" s="79"/>
      <c r="G61" s="79"/>
      <c r="H61" s="77"/>
    </row>
    <row r="62" spans="2:9" ht="18.75">
      <c r="C62" s="28"/>
      <c r="D62" s="104" t="str">
        <f t="shared" ref="D62" si="0">$C$11</f>
        <v xml:space="preserve">ELIMINATORIAS ¼ FINAL (3º vs 6º) </v>
      </c>
      <c r="E62" s="105"/>
      <c r="F62" s="105"/>
      <c r="G62" s="105"/>
      <c r="H62" s="105"/>
      <c r="I62" s="33"/>
    </row>
    <row r="63" spans="2:9" ht="21">
      <c r="B63" s="106" t="s">
        <v>28</v>
      </c>
      <c r="C63" s="106"/>
      <c r="D63" s="34"/>
      <c r="E63" s="34"/>
      <c r="F63" s="34"/>
      <c r="G63" s="34"/>
    </row>
    <row r="64" spans="2:9" ht="15.75" thickBot="1"/>
    <row r="65" spans="2:10" ht="19.5" thickBot="1">
      <c r="B65" s="107" t="s">
        <v>73</v>
      </c>
      <c r="C65" s="108"/>
      <c r="D65" s="109"/>
      <c r="F65" s="107" t="str">
        <f t="shared" ref="F65" si="1">$B$13</f>
        <v>TEE 10</v>
      </c>
      <c r="G65" s="109"/>
      <c r="I65" s="37" t="s">
        <v>70</v>
      </c>
      <c r="J65" s="45">
        <f>$B$21</f>
        <v>0.35416666666666669</v>
      </c>
    </row>
    <row r="66" spans="2:10" ht="18.75">
      <c r="D66" s="6"/>
    </row>
    <row r="67" spans="2:10" ht="15.75">
      <c r="B67" s="94" t="s">
        <v>9</v>
      </c>
      <c r="C67" s="94"/>
      <c r="D67" s="94" t="s">
        <v>10</v>
      </c>
      <c r="E67" s="94"/>
      <c r="F67" s="7"/>
    </row>
    <row r="68" spans="2:10" ht="15.75">
      <c r="B68" s="95" t="str">
        <f>DATOS!$B$20</f>
        <v>FEDERACION 3</v>
      </c>
      <c r="C68" s="110"/>
      <c r="D68" s="117" t="str">
        <f>DATOS!C20</f>
        <v>FOURSOME 31A</v>
      </c>
      <c r="E68" s="117"/>
      <c r="F68" s="8"/>
    </row>
    <row r="69" spans="2:10" ht="16.5" thickBot="1">
      <c r="B69" s="110"/>
      <c r="C69" s="110"/>
      <c r="D69" s="118" t="str">
        <f>DATOS!C21</f>
        <v>FOURSOME 31B</v>
      </c>
      <c r="E69" s="118"/>
      <c r="F69" s="9"/>
      <c r="G69" s="111" t="s">
        <v>13</v>
      </c>
      <c r="H69" s="112"/>
      <c r="I69" s="112"/>
      <c r="J69" s="12" t="s">
        <v>11</v>
      </c>
    </row>
    <row r="70" spans="2:10" ht="35.25" customHeight="1">
      <c r="F70" s="7"/>
      <c r="G70" s="86"/>
      <c r="H70" s="87"/>
      <c r="I70" s="88"/>
      <c r="J70" s="92"/>
    </row>
    <row r="71" spans="2:10" ht="16.5" thickBot="1">
      <c r="B71" s="94" t="s">
        <v>9</v>
      </c>
      <c r="C71" s="94"/>
      <c r="D71" s="94" t="s">
        <v>10</v>
      </c>
      <c r="E71" s="94"/>
      <c r="F71" s="7"/>
      <c r="G71" s="89"/>
      <c r="H71" s="90"/>
      <c r="I71" s="91"/>
      <c r="J71" s="93"/>
    </row>
    <row r="72" spans="2:10" ht="15.75">
      <c r="B72" s="95" t="str">
        <f>DATOS!$F$20</f>
        <v>FEDERACION 6</v>
      </c>
      <c r="C72" s="95"/>
      <c r="D72" s="117" t="str">
        <f>DATOS!G20</f>
        <v>FOURSOME 61A</v>
      </c>
      <c r="E72" s="117"/>
      <c r="F72" s="10"/>
    </row>
    <row r="73" spans="2:10" ht="15.75">
      <c r="B73" s="95"/>
      <c r="C73" s="95"/>
      <c r="D73" s="118" t="str">
        <f>DATOS!G21</f>
        <v>FOURSOME 61B</v>
      </c>
      <c r="E73" s="118"/>
    </row>
    <row r="75" spans="2:10">
      <c r="C75" s="11" t="s">
        <v>12</v>
      </c>
      <c r="D75" s="13"/>
      <c r="E75" s="13"/>
      <c r="F75" s="14"/>
      <c r="G75" s="13"/>
      <c r="H75" s="13"/>
      <c r="I75" s="13"/>
    </row>
    <row r="76" spans="2:10">
      <c r="C76" s="7"/>
    </row>
    <row r="77" spans="2:10">
      <c r="C77" s="7"/>
    </row>
    <row r="78" spans="2:10">
      <c r="C78" s="7"/>
    </row>
    <row r="79" spans="2:10" ht="30" customHeight="1">
      <c r="D79" s="102" t="s">
        <v>8</v>
      </c>
      <c r="E79" s="102"/>
      <c r="F79" s="102"/>
      <c r="G79" s="102"/>
      <c r="H79" s="103"/>
    </row>
    <row r="80" spans="2:10">
      <c r="D80" s="102"/>
      <c r="E80" s="102"/>
      <c r="F80" s="102"/>
      <c r="G80" s="102"/>
      <c r="H80" s="103"/>
    </row>
    <row r="81" spans="2:10" ht="21">
      <c r="D81" s="79"/>
      <c r="E81" s="79"/>
      <c r="F81" s="79"/>
      <c r="G81" s="79"/>
      <c r="H81" s="77"/>
    </row>
    <row r="82" spans="2:10" ht="18.75">
      <c r="C82" s="28"/>
      <c r="D82" s="104" t="str">
        <f t="shared" ref="D82" si="2">$C$11</f>
        <v xml:space="preserve">ELIMINATORIAS ¼ FINAL (3º vs 6º) </v>
      </c>
      <c r="E82" s="105"/>
      <c r="F82" s="105"/>
      <c r="G82" s="105"/>
      <c r="H82" s="105"/>
      <c r="I82" s="33"/>
    </row>
    <row r="83" spans="2:10" ht="21">
      <c r="B83" s="106" t="s">
        <v>29</v>
      </c>
      <c r="C83" s="106"/>
      <c r="D83" s="34"/>
      <c r="E83" s="34"/>
      <c r="F83" s="34"/>
      <c r="G83" s="34"/>
    </row>
    <row r="84" spans="2:10" ht="15.75" thickBot="1"/>
    <row r="85" spans="2:10" ht="19.5" thickBot="1">
      <c r="B85" s="107" t="str">
        <f t="shared" ref="B85" si="3">$B$65</f>
        <v>Fecha: 3 de octubre</v>
      </c>
      <c r="C85" s="108"/>
      <c r="D85" s="109"/>
      <c r="F85" s="107" t="str">
        <f t="shared" ref="F85" si="4">$B$13</f>
        <v>TEE 10</v>
      </c>
      <c r="G85" s="109"/>
      <c r="I85" s="37" t="s">
        <v>71</v>
      </c>
      <c r="J85" s="45">
        <f>$B$25</f>
        <v>0.35972222222222222</v>
      </c>
    </row>
    <row r="86" spans="2:10" ht="18.75">
      <c r="D86" s="6"/>
      <c r="J86" s="46"/>
    </row>
    <row r="87" spans="2:10" ht="15.75">
      <c r="B87" s="94" t="s">
        <v>9</v>
      </c>
      <c r="C87" s="94"/>
      <c r="D87" s="94" t="s">
        <v>10</v>
      </c>
      <c r="E87" s="94"/>
      <c r="F87" s="7"/>
    </row>
    <row r="88" spans="2:10" ht="15.75">
      <c r="B88" s="113" t="str">
        <f>DATOS!$B$20</f>
        <v>FEDERACION 3</v>
      </c>
      <c r="C88" s="114"/>
      <c r="D88" s="117" t="str">
        <f>DATOS!C22</f>
        <v>FOURSOME 32A</v>
      </c>
      <c r="E88" s="117"/>
      <c r="F88" s="8"/>
    </row>
    <row r="89" spans="2:10" ht="16.5" thickBot="1">
      <c r="B89" s="115"/>
      <c r="C89" s="116"/>
      <c r="D89" s="118" t="str">
        <f>DATOS!C23</f>
        <v>FOURSOME 32B</v>
      </c>
      <c r="E89" s="118"/>
      <c r="F89" s="9"/>
      <c r="G89" s="111" t="s">
        <v>13</v>
      </c>
      <c r="H89" s="112"/>
      <c r="I89" s="112"/>
      <c r="J89" s="12" t="s">
        <v>11</v>
      </c>
    </row>
    <row r="90" spans="2:10" ht="26.25" customHeight="1">
      <c r="F90" s="7"/>
      <c r="G90" s="86"/>
      <c r="H90" s="87"/>
      <c r="I90" s="88"/>
      <c r="J90" s="92"/>
    </row>
    <row r="91" spans="2:10" ht="16.5" thickBot="1">
      <c r="B91" s="94" t="s">
        <v>9</v>
      </c>
      <c r="C91" s="94"/>
      <c r="D91" s="94" t="s">
        <v>10</v>
      </c>
      <c r="E91" s="94"/>
      <c r="F91" s="7"/>
      <c r="G91" s="89"/>
      <c r="H91" s="90"/>
      <c r="I91" s="91"/>
      <c r="J91" s="93"/>
    </row>
    <row r="92" spans="2:10" ht="15.75">
      <c r="B92" s="95" t="str">
        <f>DATOS!$F$20</f>
        <v>FEDERACION 6</v>
      </c>
      <c r="C92" s="95"/>
      <c r="D92" s="117" t="str">
        <f>DATOS!G22</f>
        <v>FOURSOME 62A</v>
      </c>
      <c r="E92" s="117"/>
      <c r="F92" s="10"/>
    </row>
    <row r="93" spans="2:10" ht="15.75">
      <c r="B93" s="95"/>
      <c r="C93" s="95"/>
      <c r="D93" s="118" t="str">
        <f>DATOS!G23</f>
        <v>FOURSOME 62B</v>
      </c>
      <c r="E93" s="118"/>
    </row>
    <row r="95" spans="2:10">
      <c r="C95" s="11" t="s">
        <v>12</v>
      </c>
      <c r="D95" s="13"/>
      <c r="E95" s="13"/>
      <c r="F95" s="14"/>
      <c r="G95" s="13"/>
      <c r="H95" s="13"/>
      <c r="I95" s="13"/>
    </row>
    <row r="98" spans="2:10">
      <c r="D98" s="102" t="s">
        <v>8</v>
      </c>
      <c r="E98" s="102"/>
      <c r="F98" s="102"/>
      <c r="G98" s="102"/>
      <c r="H98" s="103"/>
    </row>
    <row r="99" spans="2:10">
      <c r="D99" s="102"/>
      <c r="E99" s="102"/>
      <c r="F99" s="102"/>
      <c r="G99" s="102"/>
      <c r="H99" s="103"/>
    </row>
    <row r="100" spans="2:10" ht="18.75">
      <c r="C100" s="28"/>
      <c r="D100" s="104" t="str">
        <f t="shared" ref="D100" si="5">$C$11</f>
        <v xml:space="preserve">ELIMINATORIAS ¼ FINAL (3º vs 6º) </v>
      </c>
      <c r="E100" s="105"/>
      <c r="F100" s="105"/>
      <c r="G100" s="105"/>
      <c r="H100" s="105"/>
      <c r="I100" s="33"/>
    </row>
    <row r="101" spans="2:10" ht="21">
      <c r="B101" s="106" t="s">
        <v>53</v>
      </c>
      <c r="C101" s="106"/>
      <c r="D101" s="34"/>
      <c r="E101" s="34"/>
      <c r="F101" s="34"/>
      <c r="G101" s="34"/>
    </row>
    <row r="102" spans="2:10" ht="15.75" thickBot="1"/>
    <row r="103" spans="2:10" ht="19.5" thickBot="1">
      <c r="B103" s="107" t="str">
        <f t="shared" ref="B103" si="6">$B$65</f>
        <v>Fecha: 3 de octubre</v>
      </c>
      <c r="C103" s="108"/>
      <c r="D103" s="109"/>
      <c r="F103" s="107" t="str">
        <f t="shared" ref="F103" si="7">$B$13</f>
        <v>TEE 10</v>
      </c>
      <c r="G103" s="109"/>
      <c r="I103" s="37" t="s">
        <v>70</v>
      </c>
      <c r="J103" s="45">
        <f>$B$29</f>
        <v>0.36527777777777781</v>
      </c>
    </row>
    <row r="104" spans="2:10" ht="18.75">
      <c r="D104" s="6"/>
    </row>
    <row r="105" spans="2:10" ht="15.75">
      <c r="B105" s="94" t="s">
        <v>9</v>
      </c>
      <c r="C105" s="94"/>
      <c r="D105" s="94" t="s">
        <v>10</v>
      </c>
      <c r="E105" s="94"/>
      <c r="F105" s="7"/>
    </row>
    <row r="106" spans="2:10" ht="15.75">
      <c r="B106" s="113" t="str">
        <f>DATOS!$B$20</f>
        <v>FEDERACION 3</v>
      </c>
      <c r="C106" s="114"/>
      <c r="D106" s="117" t="str">
        <f>DATOS!C24</f>
        <v>FOURSOME 33A</v>
      </c>
      <c r="E106" s="117"/>
      <c r="F106" s="8"/>
    </row>
    <row r="107" spans="2:10" ht="16.5" thickBot="1">
      <c r="B107" s="115"/>
      <c r="C107" s="116"/>
      <c r="D107" s="118" t="str">
        <f>DATOS!C25</f>
        <v>FOURSOME 33B</v>
      </c>
      <c r="E107" s="118"/>
      <c r="F107" s="9"/>
      <c r="G107" s="111" t="s">
        <v>13</v>
      </c>
      <c r="H107" s="112"/>
      <c r="I107" s="112"/>
      <c r="J107" s="12" t="s">
        <v>11</v>
      </c>
    </row>
    <row r="108" spans="2:10" ht="33" customHeight="1">
      <c r="F108" s="7"/>
      <c r="G108" s="86"/>
      <c r="H108" s="87"/>
      <c r="I108" s="88"/>
      <c r="J108" s="92"/>
    </row>
    <row r="109" spans="2:10" ht="16.5" thickBot="1">
      <c r="B109" s="94" t="s">
        <v>9</v>
      </c>
      <c r="C109" s="94"/>
      <c r="D109" s="94" t="s">
        <v>10</v>
      </c>
      <c r="E109" s="94"/>
      <c r="F109" s="7"/>
      <c r="G109" s="89"/>
      <c r="H109" s="90"/>
      <c r="I109" s="91"/>
      <c r="J109" s="93"/>
    </row>
    <row r="110" spans="2:10" ht="15.75">
      <c r="B110" s="95" t="str">
        <f>DATOS!$F$20</f>
        <v>FEDERACION 6</v>
      </c>
      <c r="C110" s="95"/>
      <c r="D110" s="117" t="str">
        <f>DATOS!G24</f>
        <v>FOURSOME 63A</v>
      </c>
      <c r="E110" s="117"/>
      <c r="F110" s="10"/>
    </row>
    <row r="111" spans="2:10" ht="15.75">
      <c r="B111" s="95"/>
      <c r="C111" s="95"/>
      <c r="D111" s="118" t="str">
        <f>DATOS!G25</f>
        <v>FOURSOME 63B</v>
      </c>
      <c r="E111" s="118"/>
    </row>
    <row r="113" spans="2:10">
      <c r="C113" s="11" t="s">
        <v>12</v>
      </c>
      <c r="D113" s="13"/>
      <c r="E113" s="13"/>
      <c r="F113" s="14"/>
      <c r="G113" s="13"/>
      <c r="H113" s="13"/>
      <c r="I113" s="13"/>
    </row>
    <row r="116" spans="2:10">
      <c r="D116" s="102" t="s">
        <v>8</v>
      </c>
      <c r="E116" s="102"/>
      <c r="F116" s="102"/>
      <c r="G116" s="102"/>
      <c r="H116" s="103"/>
    </row>
    <row r="117" spans="2:10">
      <c r="D117" s="102"/>
      <c r="E117" s="102"/>
      <c r="F117" s="102"/>
      <c r="G117" s="102"/>
      <c r="H117" s="103"/>
    </row>
    <row r="118" spans="2:10" ht="18.75">
      <c r="C118" s="28"/>
      <c r="D118" s="104" t="str">
        <f t="shared" ref="D118" si="8">$C$11</f>
        <v xml:space="preserve">ELIMINATORIAS ¼ FINAL (3º vs 6º) </v>
      </c>
      <c r="E118" s="105"/>
      <c r="F118" s="105"/>
      <c r="G118" s="105"/>
      <c r="H118" s="105"/>
      <c r="I118" s="33"/>
    </row>
    <row r="119" spans="2:10" ht="21">
      <c r="B119" s="106" t="s">
        <v>30</v>
      </c>
      <c r="C119" s="106"/>
      <c r="D119" s="34"/>
      <c r="E119" s="34"/>
      <c r="F119" s="34"/>
      <c r="G119" s="34"/>
    </row>
    <row r="120" spans="2:10" ht="15.75" thickBot="1"/>
    <row r="121" spans="2:10" ht="19.5" thickBot="1">
      <c r="B121" s="107" t="str">
        <f t="shared" ref="B121" si="9">$B$65</f>
        <v>Fecha: 3 de octubre</v>
      </c>
      <c r="C121" s="108"/>
      <c r="D121" s="109"/>
      <c r="F121" s="107" t="str">
        <f t="shared" ref="F121" si="10">$B$13</f>
        <v>TEE 10</v>
      </c>
      <c r="G121" s="109"/>
      <c r="I121" s="37" t="s">
        <v>70</v>
      </c>
      <c r="J121" s="45">
        <f>$B$37</f>
        <v>0.54861111111111105</v>
      </c>
    </row>
    <row r="122" spans="2:10" ht="18.75">
      <c r="D122" s="6"/>
    </row>
    <row r="123" spans="2:10" ht="15.75">
      <c r="B123" s="94" t="s">
        <v>9</v>
      </c>
      <c r="C123" s="94"/>
      <c r="D123" s="94" t="s">
        <v>4</v>
      </c>
      <c r="E123" s="94"/>
      <c r="F123" s="7"/>
    </row>
    <row r="124" spans="2:10">
      <c r="B124" s="95" t="str">
        <f>DATOS!$B$20</f>
        <v>FEDERACION 3</v>
      </c>
      <c r="C124" s="110"/>
      <c r="D124" s="96" t="str">
        <f>DATOS!$D$20</f>
        <v>INDIVIDUAL 3A</v>
      </c>
      <c r="E124" s="97"/>
      <c r="F124" s="8"/>
    </row>
    <row r="125" spans="2:10" ht="15.75" thickBot="1">
      <c r="B125" s="110"/>
      <c r="C125" s="110"/>
      <c r="D125" s="98"/>
      <c r="E125" s="99"/>
      <c r="F125" s="9"/>
      <c r="G125" s="111" t="s">
        <v>13</v>
      </c>
      <c r="H125" s="112"/>
      <c r="I125" s="112"/>
      <c r="J125" s="12" t="s">
        <v>11</v>
      </c>
    </row>
    <row r="126" spans="2:10">
      <c r="F126" s="7"/>
      <c r="G126" s="86"/>
      <c r="H126" s="87"/>
      <c r="I126" s="88"/>
      <c r="J126" s="92"/>
    </row>
    <row r="127" spans="2:10" ht="16.5" thickBot="1">
      <c r="B127" s="94" t="s">
        <v>9</v>
      </c>
      <c r="C127" s="94"/>
      <c r="D127" s="94" t="s">
        <v>4</v>
      </c>
      <c r="E127" s="94"/>
      <c r="F127" s="7"/>
      <c r="G127" s="89"/>
      <c r="H127" s="90"/>
      <c r="I127" s="91"/>
      <c r="J127" s="93"/>
    </row>
    <row r="128" spans="2:10">
      <c r="B128" s="95" t="str">
        <f>DATOS!$F$20</f>
        <v>FEDERACION 6</v>
      </c>
      <c r="C128" s="95"/>
      <c r="D128" s="96" t="str">
        <f>DATOS!$H$20</f>
        <v>INDIVIDUAL 6A</v>
      </c>
      <c r="E128" s="97"/>
      <c r="F128" s="10"/>
    </row>
    <row r="129" spans="2:10">
      <c r="B129" s="95"/>
      <c r="C129" s="95"/>
      <c r="D129" s="98"/>
      <c r="E129" s="99"/>
    </row>
    <row r="130" spans="2:10" ht="28.5" customHeight="1"/>
    <row r="131" spans="2:10">
      <c r="C131" s="11" t="s">
        <v>12</v>
      </c>
      <c r="D131" s="13"/>
      <c r="E131" s="13"/>
      <c r="F131" s="14"/>
      <c r="G131" s="13"/>
      <c r="H131" s="13"/>
      <c r="I131" s="13"/>
    </row>
    <row r="132" spans="2:10">
      <c r="C132" s="7"/>
    </row>
    <row r="133" spans="2:10">
      <c r="C133" s="7"/>
    </row>
    <row r="134" spans="2:10">
      <c r="D134" s="102" t="s">
        <v>8</v>
      </c>
      <c r="E134" s="102"/>
      <c r="F134" s="102"/>
      <c r="G134" s="102"/>
      <c r="H134" s="103"/>
    </row>
    <row r="135" spans="2:10">
      <c r="D135" s="102"/>
      <c r="E135" s="102"/>
      <c r="F135" s="102"/>
      <c r="G135" s="102"/>
      <c r="H135" s="103"/>
    </row>
    <row r="136" spans="2:10" ht="18.75">
      <c r="C136" s="28"/>
      <c r="D136" s="104" t="str">
        <f t="shared" ref="D136" si="11">$C$11</f>
        <v xml:space="preserve">ELIMINATORIAS ¼ FINAL (3º vs 6º) </v>
      </c>
      <c r="E136" s="105"/>
      <c r="F136" s="105"/>
      <c r="G136" s="105"/>
      <c r="H136" s="105"/>
      <c r="I136" s="33"/>
    </row>
    <row r="137" spans="2:10" ht="21">
      <c r="B137" s="106" t="s">
        <v>31</v>
      </c>
      <c r="C137" s="106"/>
      <c r="D137" s="34"/>
      <c r="E137" s="34"/>
      <c r="F137" s="34"/>
      <c r="G137" s="34"/>
    </row>
    <row r="138" spans="2:10" ht="15.75" thickBot="1"/>
    <row r="139" spans="2:10" ht="19.5" thickBot="1">
      <c r="B139" s="107" t="str">
        <f t="shared" ref="B139" si="12">$B$65</f>
        <v>Fecha: 3 de octubre</v>
      </c>
      <c r="C139" s="108"/>
      <c r="D139" s="109"/>
      <c r="F139" s="107" t="str">
        <f t="shared" ref="F139" si="13">$B$13</f>
        <v>TEE 10</v>
      </c>
      <c r="G139" s="109"/>
      <c r="I139" s="37" t="s">
        <v>70</v>
      </c>
      <c r="J139" s="45">
        <f>$B$38</f>
        <v>0.5541666666666667</v>
      </c>
    </row>
    <row r="140" spans="2:10" ht="18.75">
      <c r="D140" s="6"/>
    </row>
    <row r="141" spans="2:10" ht="15.75">
      <c r="B141" s="94" t="s">
        <v>9</v>
      </c>
      <c r="C141" s="94"/>
      <c r="D141" s="94" t="s">
        <v>4</v>
      </c>
      <c r="E141" s="94"/>
      <c r="F141" s="7"/>
    </row>
    <row r="142" spans="2:10">
      <c r="B142" s="95" t="str">
        <f>DATOS!$B$20</f>
        <v>FEDERACION 3</v>
      </c>
      <c r="C142" s="95"/>
      <c r="D142" s="96" t="str">
        <f>DATOS!$D$21</f>
        <v>INDIVIDUAL 3B</v>
      </c>
      <c r="E142" s="97"/>
      <c r="F142" s="8"/>
    </row>
    <row r="143" spans="2:10" ht="15.75" thickBot="1">
      <c r="B143" s="95"/>
      <c r="C143" s="95"/>
      <c r="D143" s="98"/>
      <c r="E143" s="99"/>
      <c r="F143" s="9"/>
      <c r="G143" s="111" t="s">
        <v>13</v>
      </c>
      <c r="H143" s="112"/>
      <c r="I143" s="112"/>
      <c r="J143" s="12" t="s">
        <v>11</v>
      </c>
    </row>
    <row r="144" spans="2:10">
      <c r="F144" s="7"/>
      <c r="G144" s="86"/>
      <c r="H144" s="87"/>
      <c r="I144" s="88"/>
      <c r="J144" s="92"/>
    </row>
    <row r="145" spans="2:10" ht="16.5" thickBot="1">
      <c r="B145" s="94" t="s">
        <v>9</v>
      </c>
      <c r="C145" s="94"/>
      <c r="D145" s="94" t="s">
        <v>4</v>
      </c>
      <c r="E145" s="94"/>
      <c r="F145" s="7"/>
      <c r="G145" s="89"/>
      <c r="H145" s="90"/>
      <c r="I145" s="91"/>
      <c r="J145" s="93"/>
    </row>
    <row r="146" spans="2:10">
      <c r="B146" s="95" t="str">
        <f>DATOS!$F$20</f>
        <v>FEDERACION 6</v>
      </c>
      <c r="C146" s="95"/>
      <c r="D146" s="96" t="str">
        <f>DATOS!$H$21</f>
        <v>INDIVIDUAL 6B</v>
      </c>
      <c r="E146" s="97"/>
      <c r="F146" s="10"/>
    </row>
    <row r="147" spans="2:10">
      <c r="B147" s="95"/>
      <c r="C147" s="95"/>
      <c r="D147" s="98"/>
      <c r="E147" s="99"/>
    </row>
    <row r="149" spans="2:10" ht="31.5" customHeight="1">
      <c r="C149" s="11" t="s">
        <v>12</v>
      </c>
      <c r="D149" s="13"/>
      <c r="E149" s="13"/>
      <c r="F149" s="14"/>
      <c r="G149" s="13"/>
      <c r="H149" s="13"/>
      <c r="I149" s="13"/>
    </row>
    <row r="150" spans="2:10">
      <c r="C150" s="11"/>
      <c r="D150" s="7"/>
      <c r="E150" s="7"/>
      <c r="F150" s="7"/>
      <c r="G150" s="7"/>
      <c r="H150" s="7"/>
      <c r="I150" s="7"/>
    </row>
    <row r="151" spans="2:10">
      <c r="C151" s="11"/>
      <c r="D151" s="7"/>
      <c r="E151" s="7"/>
      <c r="F151" s="7"/>
      <c r="G151" s="7"/>
      <c r="H151" s="7"/>
      <c r="I151" s="7"/>
    </row>
    <row r="152" spans="2:10">
      <c r="D152" s="102" t="s">
        <v>8</v>
      </c>
      <c r="E152" s="102"/>
      <c r="F152" s="102"/>
      <c r="G152" s="102"/>
      <c r="H152" s="103"/>
    </row>
    <row r="153" spans="2:10">
      <c r="D153" s="102"/>
      <c r="E153" s="102"/>
      <c r="F153" s="102"/>
      <c r="G153" s="102"/>
      <c r="H153" s="103"/>
    </row>
    <row r="154" spans="2:10" ht="18.75">
      <c r="C154" s="28"/>
      <c r="D154" s="104" t="str">
        <f t="shared" ref="D154" si="14">$C$11</f>
        <v xml:space="preserve">ELIMINATORIAS ¼ FINAL (3º vs 6º) </v>
      </c>
      <c r="E154" s="105"/>
      <c r="F154" s="105"/>
      <c r="G154" s="105"/>
      <c r="H154" s="105"/>
      <c r="I154" s="33"/>
    </row>
    <row r="155" spans="2:10" ht="21">
      <c r="B155" s="106" t="s">
        <v>32</v>
      </c>
      <c r="C155" s="106"/>
      <c r="D155" s="34"/>
      <c r="E155" s="34"/>
      <c r="F155" s="34"/>
      <c r="G155" s="34"/>
    </row>
    <row r="156" spans="2:10" ht="15.75" thickBot="1"/>
    <row r="157" spans="2:10" ht="19.5" thickBot="1">
      <c r="B157" s="107" t="str">
        <f t="shared" ref="B157" si="15">$B$65</f>
        <v>Fecha: 3 de octubre</v>
      </c>
      <c r="C157" s="108"/>
      <c r="D157" s="109"/>
      <c r="F157" s="107" t="str">
        <f t="shared" ref="F157" si="16">$B$13</f>
        <v>TEE 10</v>
      </c>
      <c r="G157" s="109"/>
      <c r="I157" s="37" t="s">
        <v>70</v>
      </c>
      <c r="J157" s="45">
        <f>$B$39</f>
        <v>0.55972222222222201</v>
      </c>
    </row>
    <row r="158" spans="2:10" ht="18.75">
      <c r="D158" s="6"/>
    </row>
    <row r="159" spans="2:10" ht="15.75">
      <c r="B159" s="94" t="s">
        <v>9</v>
      </c>
      <c r="C159" s="94"/>
      <c r="D159" s="94" t="s">
        <v>4</v>
      </c>
      <c r="E159" s="94"/>
      <c r="F159" s="7"/>
    </row>
    <row r="160" spans="2:10">
      <c r="B160" s="95" t="str">
        <f>DATOS!$B$20</f>
        <v>FEDERACION 3</v>
      </c>
      <c r="C160" s="110"/>
      <c r="D160" s="96" t="str">
        <f>DATOS!$D$22</f>
        <v>INDIVIDUAL 3C</v>
      </c>
      <c r="E160" s="97"/>
      <c r="F160" s="8"/>
    </row>
    <row r="161" spans="2:10" ht="15.75" thickBot="1">
      <c r="B161" s="110"/>
      <c r="C161" s="110"/>
      <c r="D161" s="98"/>
      <c r="E161" s="99"/>
      <c r="F161" s="9"/>
      <c r="G161" s="111" t="s">
        <v>13</v>
      </c>
      <c r="H161" s="112"/>
      <c r="I161" s="112"/>
      <c r="J161" s="12" t="s">
        <v>11</v>
      </c>
    </row>
    <row r="162" spans="2:10">
      <c r="F162" s="7"/>
      <c r="G162" s="86"/>
      <c r="H162" s="87"/>
      <c r="I162" s="88"/>
      <c r="J162" s="92"/>
    </row>
    <row r="163" spans="2:10" ht="16.5" thickBot="1">
      <c r="B163" s="94" t="s">
        <v>9</v>
      </c>
      <c r="C163" s="94"/>
      <c r="D163" s="94" t="s">
        <v>4</v>
      </c>
      <c r="E163" s="94"/>
      <c r="F163" s="7"/>
      <c r="G163" s="89"/>
      <c r="H163" s="90"/>
      <c r="I163" s="91"/>
      <c r="J163" s="93"/>
    </row>
    <row r="164" spans="2:10">
      <c r="B164" s="95" t="str">
        <f>DATOS!$F$20</f>
        <v>FEDERACION 6</v>
      </c>
      <c r="C164" s="95"/>
      <c r="D164" s="96" t="str">
        <f>DATOS!$H$22</f>
        <v>INDIVIDUAL 6C</v>
      </c>
      <c r="E164" s="97"/>
      <c r="F164" s="10"/>
    </row>
    <row r="165" spans="2:10">
      <c r="B165" s="95"/>
      <c r="C165" s="95"/>
      <c r="D165" s="98"/>
      <c r="E165" s="99"/>
    </row>
    <row r="167" spans="2:10" ht="32.25" customHeight="1">
      <c r="C167" s="11" t="s">
        <v>12</v>
      </c>
      <c r="D167" s="13"/>
      <c r="E167" s="13"/>
      <c r="F167" s="14"/>
      <c r="G167" s="13"/>
      <c r="H167" s="13"/>
      <c r="I167" s="13"/>
    </row>
    <row r="168" spans="2:10">
      <c r="C168" s="7"/>
    </row>
    <row r="169" spans="2:10">
      <c r="C169" s="7"/>
    </row>
    <row r="170" spans="2:10">
      <c r="D170" s="102" t="s">
        <v>8</v>
      </c>
      <c r="E170" s="102"/>
      <c r="F170" s="102"/>
      <c r="G170" s="102"/>
      <c r="H170" s="103"/>
    </row>
    <row r="171" spans="2:10">
      <c r="D171" s="102"/>
      <c r="E171" s="102"/>
      <c r="F171" s="102"/>
      <c r="G171" s="102"/>
      <c r="H171" s="103"/>
    </row>
    <row r="172" spans="2:10" ht="18.75">
      <c r="C172" s="28"/>
      <c r="D172" s="104" t="str">
        <f t="shared" ref="D172" si="17">$C$11</f>
        <v xml:space="preserve">ELIMINATORIAS ¼ FINAL (3º vs 6º) </v>
      </c>
      <c r="E172" s="105"/>
      <c r="F172" s="105"/>
      <c r="G172" s="105"/>
      <c r="H172" s="105"/>
      <c r="I172" s="33"/>
    </row>
    <row r="173" spans="2:10" ht="21">
      <c r="B173" s="106" t="s">
        <v>56</v>
      </c>
      <c r="C173" s="106"/>
      <c r="D173" s="34"/>
      <c r="E173" s="34"/>
      <c r="F173" s="34"/>
      <c r="G173" s="34"/>
    </row>
    <row r="174" spans="2:10" ht="15.75" thickBot="1"/>
    <row r="175" spans="2:10" ht="19.5" thickBot="1">
      <c r="B175" s="107" t="str">
        <f t="shared" ref="B175" si="18">$B$65</f>
        <v>Fecha: 3 de octubre</v>
      </c>
      <c r="C175" s="108"/>
      <c r="D175" s="109"/>
      <c r="F175" s="107" t="str">
        <f t="shared" ref="F175" si="19">$B$13</f>
        <v>TEE 10</v>
      </c>
      <c r="G175" s="109"/>
      <c r="I175" s="37" t="s">
        <v>71</v>
      </c>
      <c r="J175" s="45">
        <f>$B$40</f>
        <v>0.56527777777777799</v>
      </c>
    </row>
    <row r="176" spans="2:10" ht="18.75">
      <c r="D176" s="6"/>
    </row>
    <row r="177" spans="2:10" ht="15.75">
      <c r="B177" s="94" t="s">
        <v>9</v>
      </c>
      <c r="C177" s="94"/>
      <c r="D177" s="94" t="s">
        <v>4</v>
      </c>
      <c r="E177" s="94"/>
      <c r="F177" s="7"/>
    </row>
    <row r="178" spans="2:10">
      <c r="B178" s="95" t="str">
        <f>DATOS!$B$20</f>
        <v>FEDERACION 3</v>
      </c>
      <c r="C178" s="110"/>
      <c r="D178" s="96" t="str">
        <f>DATOS!$D$23</f>
        <v>INDIVIDUAL 3D</v>
      </c>
      <c r="E178" s="97"/>
      <c r="F178" s="8"/>
    </row>
    <row r="179" spans="2:10" ht="15.75" thickBot="1">
      <c r="B179" s="110"/>
      <c r="C179" s="110"/>
      <c r="D179" s="98"/>
      <c r="E179" s="99"/>
      <c r="F179" s="9"/>
      <c r="G179" s="111" t="s">
        <v>13</v>
      </c>
      <c r="H179" s="112"/>
      <c r="I179" s="112"/>
      <c r="J179" s="12" t="s">
        <v>11</v>
      </c>
    </row>
    <row r="180" spans="2:10">
      <c r="F180" s="7"/>
      <c r="G180" s="86"/>
      <c r="H180" s="87"/>
      <c r="I180" s="88"/>
      <c r="J180" s="92"/>
    </row>
    <row r="181" spans="2:10" ht="16.5" thickBot="1">
      <c r="B181" s="94" t="s">
        <v>9</v>
      </c>
      <c r="C181" s="94"/>
      <c r="D181" s="94" t="s">
        <v>4</v>
      </c>
      <c r="E181" s="94"/>
      <c r="F181" s="7"/>
      <c r="G181" s="89"/>
      <c r="H181" s="90"/>
      <c r="I181" s="91"/>
      <c r="J181" s="93"/>
    </row>
    <row r="182" spans="2:10">
      <c r="B182" s="95" t="str">
        <f>DATOS!$F$20</f>
        <v>FEDERACION 6</v>
      </c>
      <c r="C182" s="95"/>
      <c r="D182" s="96" t="str">
        <f>DATOS!$H$23</f>
        <v>INDIVIDUAL 6D</v>
      </c>
      <c r="E182" s="97"/>
      <c r="F182" s="10"/>
    </row>
    <row r="183" spans="2:10">
      <c r="B183" s="95"/>
      <c r="C183" s="95"/>
      <c r="D183" s="98"/>
      <c r="E183" s="99"/>
    </row>
    <row r="185" spans="2:10" ht="38.25" customHeight="1">
      <c r="C185" s="11" t="s">
        <v>12</v>
      </c>
      <c r="D185" s="13"/>
      <c r="E185" s="13"/>
      <c r="F185" s="14"/>
      <c r="G185" s="13"/>
      <c r="H185" s="13"/>
      <c r="I185" s="13"/>
    </row>
    <row r="186" spans="2:10">
      <c r="C186" s="7"/>
    </row>
    <row r="187" spans="2:10" ht="21">
      <c r="D187" s="102"/>
      <c r="E187" s="102"/>
      <c r="F187" s="102"/>
      <c r="G187" s="102"/>
    </row>
    <row r="188" spans="2:10">
      <c r="D188" s="102" t="s">
        <v>8</v>
      </c>
      <c r="E188" s="102"/>
      <c r="F188" s="102"/>
      <c r="G188" s="102"/>
      <c r="H188" s="103"/>
    </row>
    <row r="189" spans="2:10">
      <c r="D189" s="102"/>
      <c r="E189" s="102"/>
      <c r="F189" s="102"/>
      <c r="G189" s="102"/>
      <c r="H189" s="103"/>
    </row>
    <row r="190" spans="2:10" ht="18.75">
      <c r="C190" s="28"/>
      <c r="D190" s="104" t="str">
        <f t="shared" ref="D190" si="20">$C$11</f>
        <v xml:space="preserve">ELIMINATORIAS ¼ FINAL (3º vs 6º) </v>
      </c>
      <c r="E190" s="105"/>
      <c r="F190" s="105"/>
      <c r="G190" s="105"/>
      <c r="H190" s="105"/>
      <c r="I190" s="33"/>
    </row>
    <row r="191" spans="2:10" ht="21">
      <c r="B191" s="106" t="s">
        <v>55</v>
      </c>
      <c r="C191" s="106"/>
      <c r="D191" s="34"/>
      <c r="E191" s="34"/>
      <c r="F191" s="34"/>
      <c r="G191" s="34"/>
    </row>
    <row r="192" spans="2:10" ht="15.75" thickBot="1"/>
    <row r="193" spans="2:10" ht="19.5" thickBot="1">
      <c r="B193" s="107" t="str">
        <f t="shared" ref="B193" si="21">$B$65</f>
        <v>Fecha: 3 de octubre</v>
      </c>
      <c r="C193" s="108"/>
      <c r="D193" s="109"/>
      <c r="F193" s="107" t="str">
        <f t="shared" ref="F193" si="22">$B$13</f>
        <v>TEE 10</v>
      </c>
      <c r="G193" s="109"/>
      <c r="I193" s="37" t="s">
        <v>70</v>
      </c>
      <c r="J193" s="45">
        <f>$B$41</f>
        <v>0.57083333333333397</v>
      </c>
    </row>
    <row r="194" spans="2:10" ht="18.75">
      <c r="D194" s="6"/>
    </row>
    <row r="195" spans="2:10" ht="15.75">
      <c r="B195" s="94" t="s">
        <v>9</v>
      </c>
      <c r="C195" s="94"/>
      <c r="D195" s="94" t="s">
        <v>4</v>
      </c>
      <c r="E195" s="94"/>
      <c r="F195" s="7"/>
    </row>
    <row r="196" spans="2:10">
      <c r="B196" s="95" t="str">
        <f>DATOS!$B$20</f>
        <v>FEDERACION 3</v>
      </c>
      <c r="C196" s="110"/>
      <c r="D196" s="96" t="str">
        <f>DATOS!$D$24</f>
        <v>INDIVIDUAL 3E</v>
      </c>
      <c r="E196" s="97"/>
      <c r="F196" s="8"/>
    </row>
    <row r="197" spans="2:10" ht="15.75" thickBot="1">
      <c r="B197" s="110"/>
      <c r="C197" s="110"/>
      <c r="D197" s="98"/>
      <c r="E197" s="99"/>
      <c r="F197" s="9"/>
      <c r="G197" s="111" t="s">
        <v>13</v>
      </c>
      <c r="H197" s="112"/>
      <c r="I197" s="112"/>
      <c r="J197" s="12" t="s">
        <v>11</v>
      </c>
    </row>
    <row r="198" spans="2:10">
      <c r="F198" s="7"/>
      <c r="G198" s="86"/>
      <c r="H198" s="87"/>
      <c r="I198" s="88"/>
      <c r="J198" s="92"/>
    </row>
    <row r="199" spans="2:10" ht="16.5" thickBot="1">
      <c r="B199" s="94" t="s">
        <v>9</v>
      </c>
      <c r="C199" s="94"/>
      <c r="D199" s="94" t="s">
        <v>4</v>
      </c>
      <c r="E199" s="94"/>
      <c r="F199" s="7"/>
      <c r="G199" s="89"/>
      <c r="H199" s="90"/>
      <c r="I199" s="91"/>
      <c r="J199" s="93"/>
    </row>
    <row r="200" spans="2:10">
      <c r="B200" s="95" t="str">
        <f>DATOS!$F$20</f>
        <v>FEDERACION 6</v>
      </c>
      <c r="C200" s="95"/>
      <c r="D200" s="96" t="str">
        <f>DATOS!$H$24</f>
        <v>INDIVIDUAL 6E</v>
      </c>
      <c r="E200" s="97"/>
      <c r="F200" s="10"/>
    </row>
    <row r="201" spans="2:10">
      <c r="B201" s="95"/>
      <c r="C201" s="95"/>
      <c r="D201" s="98"/>
      <c r="E201" s="99"/>
    </row>
    <row r="203" spans="2:10" ht="30.75" customHeight="1">
      <c r="C203" s="11" t="s">
        <v>12</v>
      </c>
      <c r="D203" s="13"/>
      <c r="E203" s="13"/>
      <c r="F203" s="14"/>
      <c r="G203" s="13"/>
      <c r="H203" s="13"/>
      <c r="I203" s="13"/>
    </row>
    <row r="204" spans="2:10">
      <c r="C204" s="7"/>
    </row>
    <row r="206" spans="2:10">
      <c r="D206" s="102" t="s">
        <v>8</v>
      </c>
      <c r="E206" s="102"/>
      <c r="F206" s="102"/>
      <c r="G206" s="102"/>
      <c r="H206" s="103"/>
    </row>
    <row r="207" spans="2:10">
      <c r="D207" s="102"/>
      <c r="E207" s="102"/>
      <c r="F207" s="102"/>
      <c r="G207" s="102"/>
      <c r="H207" s="103"/>
    </row>
    <row r="208" spans="2:10" ht="18.75">
      <c r="C208" s="28"/>
      <c r="D208" s="104" t="str">
        <f t="shared" ref="D208" si="23">$C$11</f>
        <v xml:space="preserve">ELIMINATORIAS ¼ FINAL (3º vs 6º) </v>
      </c>
      <c r="E208" s="105"/>
      <c r="F208" s="105"/>
      <c r="G208" s="105"/>
      <c r="H208" s="105"/>
      <c r="I208" s="33"/>
    </row>
    <row r="209" spans="2:10" ht="21">
      <c r="B209" s="106" t="s">
        <v>54</v>
      </c>
      <c r="C209" s="106"/>
      <c r="D209" s="34"/>
      <c r="E209" s="34"/>
      <c r="F209" s="34"/>
      <c r="G209" s="34"/>
    </row>
    <row r="210" spans="2:10" ht="15.75" thickBot="1"/>
    <row r="211" spans="2:10" ht="19.5" thickBot="1">
      <c r="B211" s="107" t="str">
        <f t="shared" ref="B211" si="24">$B$65</f>
        <v>Fecha: 3 de octubre</v>
      </c>
      <c r="C211" s="108"/>
      <c r="D211" s="109"/>
      <c r="F211" s="107" t="str">
        <f t="shared" ref="F211" si="25">$B$13</f>
        <v>TEE 10</v>
      </c>
      <c r="G211" s="109"/>
      <c r="I211" s="37" t="s">
        <v>70</v>
      </c>
      <c r="J211" s="45">
        <f>$B$42</f>
        <v>0.57638888888888895</v>
      </c>
    </row>
    <row r="212" spans="2:10" ht="18.75">
      <c r="D212" s="6"/>
    </row>
    <row r="213" spans="2:10" ht="15.75">
      <c r="B213" s="94" t="s">
        <v>9</v>
      </c>
      <c r="C213" s="94"/>
      <c r="D213" s="94" t="s">
        <v>4</v>
      </c>
      <c r="E213" s="94"/>
      <c r="F213" s="7"/>
    </row>
    <row r="214" spans="2:10">
      <c r="B214" s="95" t="str">
        <f>DATOS!$B$20</f>
        <v>FEDERACION 3</v>
      </c>
      <c r="C214" s="110"/>
      <c r="D214" s="96" t="str">
        <f>DATOS!$D$25</f>
        <v>INDIVIDUAL 3F</v>
      </c>
      <c r="E214" s="97"/>
      <c r="F214" s="8"/>
    </row>
    <row r="215" spans="2:10" ht="15.75" thickBot="1">
      <c r="B215" s="110"/>
      <c r="C215" s="110"/>
      <c r="D215" s="98"/>
      <c r="E215" s="99"/>
      <c r="F215" s="9"/>
      <c r="G215" s="111" t="s">
        <v>13</v>
      </c>
      <c r="H215" s="112"/>
      <c r="I215" s="112"/>
      <c r="J215" s="12" t="s">
        <v>11</v>
      </c>
    </row>
    <row r="216" spans="2:10">
      <c r="F216" s="7"/>
      <c r="G216" s="86"/>
      <c r="H216" s="87"/>
      <c r="I216" s="88"/>
      <c r="J216" s="92"/>
    </row>
    <row r="217" spans="2:10" ht="16.5" thickBot="1">
      <c r="B217" s="94" t="s">
        <v>9</v>
      </c>
      <c r="C217" s="94"/>
      <c r="D217" s="94" t="s">
        <v>4</v>
      </c>
      <c r="E217" s="94"/>
      <c r="F217" s="7"/>
      <c r="G217" s="89"/>
      <c r="H217" s="90"/>
      <c r="I217" s="91"/>
      <c r="J217" s="93"/>
    </row>
    <row r="218" spans="2:10">
      <c r="B218" s="95" t="str">
        <f>DATOS!$F$20</f>
        <v>FEDERACION 6</v>
      </c>
      <c r="C218" s="95"/>
      <c r="D218" s="96" t="str">
        <f>DATOS!$H$25</f>
        <v>INDIVIDUAL 6F</v>
      </c>
      <c r="E218" s="97"/>
      <c r="F218" s="10"/>
    </row>
    <row r="219" spans="2:10">
      <c r="B219" s="95"/>
      <c r="C219" s="95"/>
      <c r="D219" s="98"/>
      <c r="E219" s="99"/>
    </row>
    <row r="221" spans="2:10" ht="30" customHeight="1">
      <c r="C221" s="11" t="s">
        <v>12</v>
      </c>
      <c r="D221" s="13"/>
      <c r="E221" s="13"/>
      <c r="F221" s="14"/>
      <c r="G221" s="13"/>
      <c r="H221" s="13"/>
      <c r="I221" s="13"/>
    </row>
    <row r="222" spans="2:10" ht="15.75" customHeight="1">
      <c r="C222" s="7"/>
    </row>
  </sheetData>
  <mergeCells count="214">
    <mergeCell ref="A3:J3"/>
    <mergeCell ref="C11:I11"/>
    <mergeCell ref="B13:I14"/>
    <mergeCell ref="B16:D16"/>
    <mergeCell ref="G16:I16"/>
    <mergeCell ref="B18:I18"/>
    <mergeCell ref="A4:J4"/>
    <mergeCell ref="A5:J5"/>
    <mergeCell ref="D8:G9"/>
    <mergeCell ref="C20:D20"/>
    <mergeCell ref="H20:I20"/>
    <mergeCell ref="C21:D21"/>
    <mergeCell ref="H21:I21"/>
    <mergeCell ref="B21:B22"/>
    <mergeCell ref="E21:E22"/>
    <mergeCell ref="F21:F22"/>
    <mergeCell ref="G21:G22"/>
    <mergeCell ref="C22:D22"/>
    <mergeCell ref="H22:I22"/>
    <mergeCell ref="H25:I25"/>
    <mergeCell ref="C24:D24"/>
    <mergeCell ref="H24:I24"/>
    <mergeCell ref="C25:D25"/>
    <mergeCell ref="C32:D32"/>
    <mergeCell ref="H32:I32"/>
    <mergeCell ref="B25:B26"/>
    <mergeCell ref="E25:E26"/>
    <mergeCell ref="F25:F26"/>
    <mergeCell ref="G25:G26"/>
    <mergeCell ref="C26:D26"/>
    <mergeCell ref="H26:I26"/>
    <mergeCell ref="C28:D28"/>
    <mergeCell ref="H28:I28"/>
    <mergeCell ref="B29:B30"/>
    <mergeCell ref="C29:D29"/>
    <mergeCell ref="E29:E30"/>
    <mergeCell ref="F29:F30"/>
    <mergeCell ref="G29:G30"/>
    <mergeCell ref="H29:I29"/>
    <mergeCell ref="C30:D30"/>
    <mergeCell ref="H30:I30"/>
    <mergeCell ref="D62:H62"/>
    <mergeCell ref="C41:D41"/>
    <mergeCell ref="H41:I41"/>
    <mergeCell ref="C42:D42"/>
    <mergeCell ref="H42:I42"/>
    <mergeCell ref="C44:D44"/>
    <mergeCell ref="H44:I44"/>
    <mergeCell ref="C46:D47"/>
    <mergeCell ref="E46:E47"/>
    <mergeCell ref="G46:G47"/>
    <mergeCell ref="H46:I47"/>
    <mergeCell ref="B51:I51"/>
    <mergeCell ref="B67:C67"/>
    <mergeCell ref="D67:E67"/>
    <mergeCell ref="B68:C69"/>
    <mergeCell ref="D68:E68"/>
    <mergeCell ref="D69:E69"/>
    <mergeCell ref="G69:I69"/>
    <mergeCell ref="B63:C63"/>
    <mergeCell ref="B65:D65"/>
    <mergeCell ref="F65:G65"/>
    <mergeCell ref="D123:E123"/>
    <mergeCell ref="B124:C125"/>
    <mergeCell ref="D124:E125"/>
    <mergeCell ref="G125:I125"/>
    <mergeCell ref="G126:I127"/>
    <mergeCell ref="G70:I71"/>
    <mergeCell ref="B71:C71"/>
    <mergeCell ref="D71:E71"/>
    <mergeCell ref="B72:C73"/>
    <mergeCell ref="D72:E72"/>
    <mergeCell ref="D73:E73"/>
    <mergeCell ref="F85:G85"/>
    <mergeCell ref="B87:C87"/>
    <mergeCell ref="D87:E87"/>
    <mergeCell ref="B88:C89"/>
    <mergeCell ref="D88:E88"/>
    <mergeCell ref="D89:E89"/>
    <mergeCell ref="G89:I89"/>
    <mergeCell ref="G90:I91"/>
    <mergeCell ref="B137:C137"/>
    <mergeCell ref="J70:J71"/>
    <mergeCell ref="J108:J109"/>
    <mergeCell ref="D58:H59"/>
    <mergeCell ref="D98:H99"/>
    <mergeCell ref="G108:I109"/>
    <mergeCell ref="B109:C109"/>
    <mergeCell ref="D109:E109"/>
    <mergeCell ref="B110:C111"/>
    <mergeCell ref="D110:E110"/>
    <mergeCell ref="D111:E111"/>
    <mergeCell ref="B119:C119"/>
    <mergeCell ref="B121:D121"/>
    <mergeCell ref="F121:G121"/>
    <mergeCell ref="B123:C123"/>
    <mergeCell ref="D79:H80"/>
    <mergeCell ref="D82:H82"/>
    <mergeCell ref="B83:C83"/>
    <mergeCell ref="B85:D85"/>
    <mergeCell ref="J126:J127"/>
    <mergeCell ref="B127:C127"/>
    <mergeCell ref="D127:E127"/>
    <mergeCell ref="B105:C105"/>
    <mergeCell ref="D105:E105"/>
    <mergeCell ref="G180:I181"/>
    <mergeCell ref="J180:J181"/>
    <mergeCell ref="B181:C181"/>
    <mergeCell ref="D181:E181"/>
    <mergeCell ref="J162:J163"/>
    <mergeCell ref="B128:C129"/>
    <mergeCell ref="D128:E129"/>
    <mergeCell ref="D134:H135"/>
    <mergeCell ref="D136:H136"/>
    <mergeCell ref="B139:D139"/>
    <mergeCell ref="F139:G139"/>
    <mergeCell ref="B141:C141"/>
    <mergeCell ref="D141:E141"/>
    <mergeCell ref="B142:C143"/>
    <mergeCell ref="D142:E143"/>
    <mergeCell ref="G143:I143"/>
    <mergeCell ref="G144:I145"/>
    <mergeCell ref="J144:J145"/>
    <mergeCell ref="B145:C145"/>
    <mergeCell ref="D145:E145"/>
    <mergeCell ref="B146:C147"/>
    <mergeCell ref="D146:E147"/>
    <mergeCell ref="D152:H153"/>
    <mergeCell ref="D154:H154"/>
    <mergeCell ref="B34:I34"/>
    <mergeCell ref="C37:D37"/>
    <mergeCell ref="H37:I37"/>
    <mergeCell ref="C38:D38"/>
    <mergeCell ref="H38:I38"/>
    <mergeCell ref="C39:D39"/>
    <mergeCell ref="H39:I39"/>
    <mergeCell ref="C40:D40"/>
    <mergeCell ref="H40:I40"/>
    <mergeCell ref="C36:D36"/>
    <mergeCell ref="H36:I36"/>
    <mergeCell ref="J90:J91"/>
    <mergeCell ref="B91:C91"/>
    <mergeCell ref="D91:E91"/>
    <mergeCell ref="B92:C93"/>
    <mergeCell ref="D92:E92"/>
    <mergeCell ref="D93:E93"/>
    <mergeCell ref="D116:H117"/>
    <mergeCell ref="D118:H118"/>
    <mergeCell ref="B101:C101"/>
    <mergeCell ref="B103:D103"/>
    <mergeCell ref="F103:G103"/>
    <mergeCell ref="D100:H100"/>
    <mergeCell ref="B106:C107"/>
    <mergeCell ref="D106:E106"/>
    <mergeCell ref="D107:E107"/>
    <mergeCell ref="G107:I107"/>
    <mergeCell ref="B155:C155"/>
    <mergeCell ref="B157:D157"/>
    <mergeCell ref="F157:G157"/>
    <mergeCell ref="D178:E179"/>
    <mergeCell ref="G179:I179"/>
    <mergeCell ref="D170:H171"/>
    <mergeCell ref="D172:H172"/>
    <mergeCell ref="B173:C173"/>
    <mergeCell ref="B175:D175"/>
    <mergeCell ref="F175:G175"/>
    <mergeCell ref="B177:C177"/>
    <mergeCell ref="D177:E177"/>
    <mergeCell ref="B178:C179"/>
    <mergeCell ref="G162:I163"/>
    <mergeCell ref="B163:C163"/>
    <mergeCell ref="D163:E163"/>
    <mergeCell ref="B164:C165"/>
    <mergeCell ref="D164:E165"/>
    <mergeCell ref="B159:C159"/>
    <mergeCell ref="D159:E159"/>
    <mergeCell ref="B160:C161"/>
    <mergeCell ref="D160:E161"/>
    <mergeCell ref="G161:I161"/>
    <mergeCell ref="B193:D193"/>
    <mergeCell ref="F193:G193"/>
    <mergeCell ref="B195:C195"/>
    <mergeCell ref="D195:E195"/>
    <mergeCell ref="B196:C197"/>
    <mergeCell ref="D196:E197"/>
    <mergeCell ref="G197:I197"/>
    <mergeCell ref="B182:C183"/>
    <mergeCell ref="D182:E183"/>
    <mergeCell ref="D187:G187"/>
    <mergeCell ref="D188:H189"/>
    <mergeCell ref="D190:H190"/>
    <mergeCell ref="B191:C191"/>
    <mergeCell ref="J216:J217"/>
    <mergeCell ref="B217:C217"/>
    <mergeCell ref="D217:E217"/>
    <mergeCell ref="G198:I199"/>
    <mergeCell ref="J198:J199"/>
    <mergeCell ref="B199:C199"/>
    <mergeCell ref="D199:E199"/>
    <mergeCell ref="B200:C201"/>
    <mergeCell ref="D200:E201"/>
    <mergeCell ref="D206:H207"/>
    <mergeCell ref="D208:H208"/>
    <mergeCell ref="B209:C209"/>
    <mergeCell ref="B218:C219"/>
    <mergeCell ref="D218:E219"/>
    <mergeCell ref="B211:D211"/>
    <mergeCell ref="F211:G211"/>
    <mergeCell ref="B213:C213"/>
    <mergeCell ref="D213:E213"/>
    <mergeCell ref="B214:C215"/>
    <mergeCell ref="D214:E215"/>
    <mergeCell ref="G215:I215"/>
    <mergeCell ref="G216:I217"/>
  </mergeCells>
  <pageMargins left="0.39" right="0.36" top="1.0833333333333333" bottom="0.74803149606299213" header="0.31496062992125984" footer="0.31496062992125984"/>
  <pageSetup paperSize="9" scale="80" orientation="portrait" r:id="rId1"/>
  <headerFooter>
    <oddHeader>&amp;L&amp;G&amp;C&amp;"-,Negrita"&amp;14&amp;K04-022CAMPEONATO INTERTERRITORIAL MASCULINO SUB 25 1ª DIVISIÓN&amp;"-,Normal"&amp;11
&amp;"-,Cursiva"&amp;12"Memorial Santi Ollé"&amp;"-,Normal"&amp;11
Club de Golf La marquesa    1 al 4 de Octubre de 2014&amp;R&amp;G</oddHeader>
  </headerFooter>
  <rowBreaks count="9" manualBreakCount="9">
    <brk id="55" max="9" man="1"/>
    <brk id="78" max="9" man="1"/>
    <brk id="96" max="9" man="1"/>
    <brk id="114" max="9" man="1"/>
    <brk id="132" max="9" man="1"/>
    <brk id="150" max="9" man="1"/>
    <brk id="168" max="9" man="1"/>
    <brk id="186" max="9" man="1"/>
    <brk id="204" max="9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K213"/>
  <sheetViews>
    <sheetView showGridLines="0" topLeftCell="A3" zoomScaleNormal="100" workbookViewId="0">
      <selection activeCell="A3" sqref="A3:J3"/>
    </sheetView>
  </sheetViews>
  <sheetFormatPr baseColWidth="10" defaultRowHeight="15"/>
  <cols>
    <col min="1" max="1" width="14.1406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2.75" customHeight="1">
      <c r="A3" s="148"/>
      <c r="B3" s="153"/>
      <c r="C3" s="153"/>
      <c r="D3" s="153"/>
      <c r="E3" s="153"/>
      <c r="F3" s="153"/>
      <c r="G3" s="153"/>
      <c r="H3" s="153"/>
      <c r="I3" s="153"/>
      <c r="J3" s="153"/>
      <c r="K3" s="54"/>
    </row>
    <row r="4" spans="1:11" ht="18.75">
      <c r="A4" s="85"/>
      <c r="B4" s="153"/>
      <c r="C4" s="153"/>
      <c r="D4" s="153"/>
      <c r="E4" s="153"/>
      <c r="F4" s="153"/>
      <c r="G4" s="153"/>
      <c r="H4" s="153"/>
      <c r="I4" s="153"/>
      <c r="J4" s="153"/>
      <c r="K4" s="55"/>
    </row>
    <row r="5" spans="1:11" ht="15.75" customHeight="1">
      <c r="A5" s="85"/>
      <c r="B5" s="85"/>
      <c r="C5" s="85"/>
      <c r="D5" s="85"/>
      <c r="E5" s="85"/>
      <c r="F5" s="85"/>
      <c r="G5" s="85"/>
      <c r="H5" s="85"/>
      <c r="I5" s="85"/>
      <c r="J5" s="85"/>
    </row>
    <row r="8" spans="1:11" ht="15" customHeight="1">
      <c r="B8" s="100" t="s">
        <v>0</v>
      </c>
      <c r="C8" s="103"/>
      <c r="D8" s="103"/>
      <c r="E8" s="103"/>
      <c r="F8" s="103"/>
      <c r="G8" s="103"/>
      <c r="H8" s="103"/>
      <c r="I8" s="103"/>
    </row>
    <row r="9" spans="1:11">
      <c r="B9" s="103"/>
      <c r="C9" s="103"/>
      <c r="D9" s="103"/>
      <c r="E9" s="103"/>
      <c r="F9" s="103"/>
      <c r="G9" s="103"/>
      <c r="H9" s="103"/>
      <c r="I9" s="103"/>
    </row>
    <row r="10" spans="1:11">
      <c r="B10" s="103"/>
      <c r="C10" s="103"/>
      <c r="D10" s="103"/>
      <c r="E10" s="103"/>
      <c r="F10" s="103"/>
      <c r="G10" s="103"/>
      <c r="H10" s="103"/>
      <c r="I10" s="103"/>
    </row>
    <row r="11" spans="1:11" ht="18.75" customHeight="1">
      <c r="B11" s="104" t="s">
        <v>125</v>
      </c>
      <c r="C11" s="103"/>
      <c r="D11" s="103"/>
      <c r="E11" s="103"/>
      <c r="F11" s="103"/>
      <c r="G11" s="103"/>
      <c r="H11" s="103"/>
      <c r="I11" s="103"/>
    </row>
    <row r="13" spans="1:11">
      <c r="B13" s="100" t="s">
        <v>154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20" t="str">
        <f>DATOS!$B$29</f>
        <v>FEDERACION 4</v>
      </c>
      <c r="C16" s="121"/>
      <c r="D16" s="122"/>
      <c r="G16" s="120" t="str">
        <f>DATOS!$F$29</f>
        <v>FEDERACION 5</v>
      </c>
      <c r="H16" s="121"/>
      <c r="I16" s="122"/>
    </row>
    <row r="17" spans="2:9" ht="15.75" thickBot="1"/>
    <row r="18" spans="2:9" ht="15.75" thickBot="1">
      <c r="B18" s="107" t="s">
        <v>23</v>
      </c>
      <c r="C18" s="135"/>
      <c r="D18" s="135"/>
      <c r="E18" s="135"/>
      <c r="F18" s="135"/>
      <c r="G18" s="135"/>
      <c r="H18" s="135"/>
      <c r="I18" s="136"/>
    </row>
    <row r="20" spans="2:9" ht="15.75">
      <c r="B20" s="27" t="s">
        <v>3</v>
      </c>
      <c r="C20" s="134" t="s">
        <v>4</v>
      </c>
      <c r="D20" s="134"/>
      <c r="E20" s="36" t="s">
        <v>5</v>
      </c>
      <c r="F20" s="36" t="s">
        <v>6</v>
      </c>
      <c r="G20" s="36" t="s">
        <v>5</v>
      </c>
      <c r="H20" s="134" t="s">
        <v>4</v>
      </c>
      <c r="I20" s="134"/>
    </row>
    <row r="21" spans="2:9" ht="15.75" customHeight="1">
      <c r="B21" s="145">
        <v>0.37083333333333335</v>
      </c>
      <c r="C21" s="151" t="str">
        <f>DATOS!C29</f>
        <v>FOURSOME 41A</v>
      </c>
      <c r="D21" s="152"/>
      <c r="E21" s="127"/>
      <c r="F21" s="127"/>
      <c r="G21" s="127"/>
      <c r="H21" s="128" t="str">
        <f>DATOS!G29</f>
        <v>FOURSOME 51A</v>
      </c>
      <c r="I21" s="128"/>
    </row>
    <row r="22" spans="2:9" ht="15.75" customHeight="1">
      <c r="B22" s="146"/>
      <c r="C22" s="155" t="str">
        <f>DATOS!C30</f>
        <v>FOURSOME 41B</v>
      </c>
      <c r="D22" s="156"/>
      <c r="E22" s="127"/>
      <c r="F22" s="127"/>
      <c r="G22" s="127"/>
      <c r="H22" s="129" t="str">
        <f>DATOS!G30</f>
        <v>FOURSOME 51B</v>
      </c>
      <c r="I22" s="129"/>
    </row>
    <row r="24" spans="2:9" ht="15.75">
      <c r="B24" s="27" t="s">
        <v>3</v>
      </c>
      <c r="C24" s="143" t="s">
        <v>4</v>
      </c>
      <c r="D24" s="144"/>
      <c r="E24" s="36" t="s">
        <v>5</v>
      </c>
      <c r="F24" s="36" t="s">
        <v>6</v>
      </c>
      <c r="G24" s="36" t="s">
        <v>5</v>
      </c>
      <c r="H24" s="134" t="s">
        <v>4</v>
      </c>
      <c r="I24" s="134"/>
    </row>
    <row r="25" spans="2:9" ht="15.75">
      <c r="B25" s="145">
        <v>0.37638888888888888</v>
      </c>
      <c r="C25" s="128" t="str">
        <f>DATOS!C31</f>
        <v>FOURSOME 42A</v>
      </c>
      <c r="D25" s="128"/>
      <c r="E25" s="127"/>
      <c r="F25" s="127"/>
      <c r="G25" s="127"/>
      <c r="H25" s="128" t="str">
        <f>DATOS!G31</f>
        <v>FOURSOME 52A</v>
      </c>
      <c r="I25" s="128"/>
    </row>
    <row r="26" spans="2:9" ht="15.75">
      <c r="B26" s="146"/>
      <c r="C26" s="129" t="str">
        <f>DATOS!C32</f>
        <v>FOURSOME 42B</v>
      </c>
      <c r="D26" s="129"/>
      <c r="E26" s="127"/>
      <c r="F26" s="127"/>
      <c r="G26" s="127"/>
      <c r="H26" s="129" t="str">
        <f>DATOS!G32</f>
        <v>FOURSOME 52B</v>
      </c>
      <c r="I26" s="129"/>
    </row>
    <row r="27" spans="2:9" ht="18.75">
      <c r="B27" s="25"/>
      <c r="C27" s="35"/>
      <c r="D27" s="35"/>
      <c r="E27" s="44"/>
      <c r="F27" s="44"/>
      <c r="G27" s="44"/>
      <c r="H27" s="35"/>
      <c r="I27" s="35"/>
    </row>
    <row r="28" spans="2:9" ht="15.75">
      <c r="B28" s="27" t="s">
        <v>3</v>
      </c>
      <c r="C28" s="143" t="s">
        <v>4</v>
      </c>
      <c r="D28" s="144"/>
      <c r="E28" s="36" t="s">
        <v>5</v>
      </c>
      <c r="F28" s="36" t="s">
        <v>6</v>
      </c>
      <c r="G28" s="36" t="s">
        <v>5</v>
      </c>
      <c r="H28" s="134" t="s">
        <v>4</v>
      </c>
      <c r="I28" s="134"/>
    </row>
    <row r="29" spans="2:9" ht="15.75">
      <c r="B29" s="145">
        <v>0.38194444444444442</v>
      </c>
      <c r="C29" s="147" t="str">
        <f>DATOS!C33</f>
        <v>FOURSOME 43A</v>
      </c>
      <c r="D29" s="147"/>
      <c r="E29" s="127"/>
      <c r="F29" s="127"/>
      <c r="G29" s="127"/>
      <c r="H29" s="130" t="str">
        <f>DATOS!G33</f>
        <v>FOURSOME 53A</v>
      </c>
      <c r="I29" s="130"/>
    </row>
    <row r="30" spans="2:9" ht="15.75">
      <c r="B30" s="146"/>
      <c r="C30" s="131" t="str">
        <f>DATOS!C34</f>
        <v>FOURSOME 43B</v>
      </c>
      <c r="D30" s="131"/>
      <c r="E30" s="127"/>
      <c r="F30" s="127"/>
      <c r="G30" s="127"/>
      <c r="H30" s="132" t="str">
        <f>DATOS!G34</f>
        <v>FOURSOME 53B</v>
      </c>
      <c r="I30" s="132"/>
    </row>
    <row r="31" spans="2:9" ht="19.5" thickBot="1">
      <c r="B31" s="25"/>
      <c r="C31" s="48"/>
      <c r="D31" s="48"/>
      <c r="E31" s="44"/>
      <c r="F31" s="44"/>
      <c r="G31" s="44"/>
      <c r="H31" s="49"/>
      <c r="I31" s="49"/>
    </row>
    <row r="32" spans="2:9" ht="19.5" thickBot="1">
      <c r="C32" s="139" t="s">
        <v>14</v>
      </c>
      <c r="D32" s="140"/>
      <c r="E32" s="29"/>
      <c r="F32" s="30"/>
      <c r="G32" s="29"/>
      <c r="H32" s="141" t="s">
        <v>15</v>
      </c>
      <c r="I32" s="142"/>
    </row>
    <row r="33" spans="2:9" ht="15.75" thickBot="1"/>
    <row r="34" spans="2:9" ht="24" customHeight="1" thickBot="1">
      <c r="B34" s="107" t="s">
        <v>24</v>
      </c>
      <c r="C34" s="135"/>
      <c r="D34" s="135"/>
      <c r="E34" s="135"/>
      <c r="F34" s="135"/>
      <c r="G34" s="135"/>
      <c r="H34" s="135"/>
      <c r="I34" s="136"/>
    </row>
    <row r="36" spans="2:9" ht="15.75">
      <c r="B36" s="27" t="s">
        <v>3</v>
      </c>
      <c r="C36" s="134" t="s">
        <v>4</v>
      </c>
      <c r="D36" s="134"/>
      <c r="E36" s="36" t="s">
        <v>5</v>
      </c>
      <c r="F36" s="36" t="s">
        <v>6</v>
      </c>
      <c r="G36" s="36" t="s">
        <v>5</v>
      </c>
      <c r="H36" s="134" t="s">
        <v>4</v>
      </c>
      <c r="I36" s="134"/>
    </row>
    <row r="37" spans="2:9" ht="15" customHeight="1">
      <c r="B37" s="5">
        <v>0.58194444444444449</v>
      </c>
      <c r="C37" s="133" t="str">
        <f>DATOS!D29</f>
        <v>INDIVIDUAL 4A</v>
      </c>
      <c r="D37" s="133"/>
      <c r="E37" s="38"/>
      <c r="F37" s="38"/>
      <c r="G37" s="38"/>
      <c r="H37" s="133" t="str">
        <f>DATOS!H29</f>
        <v>INDIVIDUAL 5A</v>
      </c>
      <c r="I37" s="133"/>
    </row>
    <row r="38" spans="2:9" ht="15" customHeight="1">
      <c r="B38" s="5">
        <v>0.58750000000000002</v>
      </c>
      <c r="C38" s="133" t="str">
        <f>DATOS!D30</f>
        <v>INDIVIDUAL 4B</v>
      </c>
      <c r="D38" s="133"/>
      <c r="E38" s="38"/>
      <c r="F38" s="38"/>
      <c r="G38" s="38"/>
      <c r="H38" s="133" t="str">
        <f>DATOS!H30</f>
        <v>INDIVIDUAL 5B</v>
      </c>
      <c r="I38" s="133"/>
    </row>
    <row r="39" spans="2:9" ht="15" customHeight="1">
      <c r="B39" s="5">
        <v>0.593055555555556</v>
      </c>
      <c r="C39" s="133" t="str">
        <f>DATOS!D31</f>
        <v>INDIVIDUAL 4C</v>
      </c>
      <c r="D39" s="133"/>
      <c r="E39" s="38"/>
      <c r="F39" s="38"/>
      <c r="G39" s="38"/>
      <c r="H39" s="133" t="str">
        <f>DATOS!H31</f>
        <v>INDIVIDUAL 5C</v>
      </c>
      <c r="I39" s="133"/>
    </row>
    <row r="40" spans="2:9" ht="15" customHeight="1">
      <c r="B40" s="5">
        <v>0.59861111111111098</v>
      </c>
      <c r="C40" s="133" t="str">
        <f>DATOS!D32</f>
        <v>INDIVIDUAL 4D</v>
      </c>
      <c r="D40" s="133"/>
      <c r="E40" s="38"/>
      <c r="F40" s="38"/>
      <c r="G40" s="38"/>
      <c r="H40" s="133" t="str">
        <f>DATOS!H32</f>
        <v>INDIVIDUAL 5D</v>
      </c>
      <c r="I40" s="133"/>
    </row>
    <row r="41" spans="2:9" ht="15" customHeight="1">
      <c r="B41" s="5">
        <v>0.60416666666666696</v>
      </c>
      <c r="C41" s="133" t="str">
        <f>DATOS!D33</f>
        <v>INDIVIDUAL 4E</v>
      </c>
      <c r="D41" s="133"/>
      <c r="E41" s="38"/>
      <c r="F41" s="38"/>
      <c r="G41" s="38"/>
      <c r="H41" s="133" t="str">
        <f>DATOS!H33</f>
        <v>INDIVIDUAL 5E</v>
      </c>
      <c r="I41" s="133"/>
    </row>
    <row r="42" spans="2:9" ht="15" customHeight="1">
      <c r="B42" s="5">
        <v>0.60972222222222205</v>
      </c>
      <c r="C42" s="133" t="str">
        <f>DATOS!D34</f>
        <v>INDIVIDUAL 4F</v>
      </c>
      <c r="D42" s="133"/>
      <c r="E42" s="38"/>
      <c r="F42" s="38"/>
      <c r="G42" s="38"/>
      <c r="H42" s="133" t="str">
        <f>DATOS!H34</f>
        <v>INDIVIDUAL 5F</v>
      </c>
      <c r="I42" s="133"/>
    </row>
    <row r="43" spans="2:9" ht="16.5" thickBot="1">
      <c r="E43" s="32"/>
      <c r="F43" s="32"/>
      <c r="G43" s="32"/>
    </row>
    <row r="44" spans="2:9" ht="19.5" thickBot="1">
      <c r="C44" s="139" t="s">
        <v>16</v>
      </c>
      <c r="D44" s="140"/>
      <c r="E44" s="29"/>
      <c r="F44" s="30"/>
      <c r="G44" s="29"/>
      <c r="H44" s="141" t="s">
        <v>17</v>
      </c>
      <c r="I44" s="142"/>
    </row>
    <row r="45" spans="2:9" ht="16.5" thickBot="1">
      <c r="E45" s="32"/>
      <c r="F45" s="32"/>
      <c r="G45" s="32"/>
    </row>
    <row r="46" spans="2:9" ht="15.75" customHeight="1">
      <c r="C46" s="123" t="s">
        <v>18</v>
      </c>
      <c r="D46" s="124"/>
      <c r="E46" s="137"/>
      <c r="F46" s="32"/>
      <c r="G46" s="137"/>
      <c r="H46" s="123" t="s">
        <v>18</v>
      </c>
      <c r="I46" s="124"/>
    </row>
    <row r="47" spans="2:9" ht="15.75" customHeight="1" thickBot="1">
      <c r="C47" s="125"/>
      <c r="D47" s="126"/>
      <c r="E47" s="138"/>
      <c r="F47" s="32"/>
      <c r="G47" s="138"/>
      <c r="H47" s="125"/>
      <c r="I47" s="126"/>
    </row>
    <row r="51" spans="2:10" ht="15.75">
      <c r="B51" s="119" t="s">
        <v>72</v>
      </c>
      <c r="C51" s="119"/>
      <c r="D51" s="119"/>
      <c r="E51" s="119"/>
      <c r="F51" s="119"/>
      <c r="G51" s="119"/>
      <c r="H51" s="119"/>
      <c r="I51" s="119"/>
    </row>
    <row r="53" spans="2:10">
      <c r="D53" s="102" t="s">
        <v>8</v>
      </c>
      <c r="E53" s="102"/>
      <c r="F53" s="102"/>
      <c r="G53" s="102"/>
      <c r="H53" s="103"/>
    </row>
    <row r="54" spans="2:10">
      <c r="D54" s="102"/>
      <c r="E54" s="102"/>
      <c r="F54" s="102"/>
      <c r="G54" s="102"/>
      <c r="H54" s="103"/>
    </row>
    <row r="55" spans="2:10" ht="18.75">
      <c r="C55" s="28"/>
      <c r="D55" s="104" t="str">
        <f>$B$11</f>
        <v xml:space="preserve">ELIMINATORIAS ¼ FINAL (4º vs 5º) </v>
      </c>
      <c r="E55" s="105"/>
      <c r="F55" s="105"/>
      <c r="G55" s="105"/>
      <c r="H55" s="105"/>
      <c r="I55" s="33"/>
    </row>
    <row r="56" spans="2:10" ht="21">
      <c r="B56" s="106" t="s">
        <v>28</v>
      </c>
      <c r="C56" s="106"/>
      <c r="D56" s="34"/>
      <c r="E56" s="34"/>
      <c r="F56" s="34"/>
      <c r="G56" s="34"/>
    </row>
    <row r="57" spans="2:10" ht="15.75" thickBot="1"/>
    <row r="58" spans="2:10" ht="19.5" thickBot="1">
      <c r="B58" s="107" t="s">
        <v>73</v>
      </c>
      <c r="C58" s="108"/>
      <c r="D58" s="109"/>
      <c r="F58" s="107" t="str">
        <f t="shared" ref="F58" si="0">$B$13</f>
        <v>TEE 10</v>
      </c>
      <c r="G58" s="109"/>
      <c r="I58" s="37" t="s">
        <v>70</v>
      </c>
      <c r="J58" s="45">
        <f>$B$21</f>
        <v>0.37083333333333335</v>
      </c>
    </row>
    <row r="59" spans="2:10" ht="24" customHeight="1">
      <c r="D59" s="6"/>
    </row>
    <row r="60" spans="2:10" ht="15.75">
      <c r="B60" s="94" t="s">
        <v>9</v>
      </c>
      <c r="C60" s="94"/>
      <c r="D60" s="94" t="s">
        <v>10</v>
      </c>
      <c r="E60" s="94"/>
      <c r="F60" s="7"/>
    </row>
    <row r="61" spans="2:10" ht="15.75">
      <c r="B61" s="95" t="str">
        <f>DATOS!$B$29</f>
        <v>FEDERACION 4</v>
      </c>
      <c r="C61" s="110"/>
      <c r="D61" s="117" t="str">
        <f>DATOS!C29</f>
        <v>FOURSOME 41A</v>
      </c>
      <c r="E61" s="117"/>
      <c r="F61" s="8"/>
    </row>
    <row r="62" spans="2:10" ht="16.5" thickBot="1">
      <c r="B62" s="110"/>
      <c r="C62" s="110"/>
      <c r="D62" s="118" t="str">
        <f>DATOS!C30</f>
        <v>FOURSOME 41B</v>
      </c>
      <c r="E62" s="118"/>
      <c r="F62" s="9"/>
      <c r="G62" s="111" t="s">
        <v>13</v>
      </c>
      <c r="H62" s="112"/>
      <c r="I62" s="112"/>
      <c r="J62" s="12" t="s">
        <v>11</v>
      </c>
    </row>
    <row r="63" spans="2:10" ht="21" customHeight="1">
      <c r="F63" s="7"/>
      <c r="G63" s="86"/>
      <c r="H63" s="87"/>
      <c r="I63" s="88"/>
      <c r="J63" s="92"/>
    </row>
    <row r="64" spans="2:10" ht="16.5" thickBot="1">
      <c r="B64" s="94" t="s">
        <v>9</v>
      </c>
      <c r="C64" s="94"/>
      <c r="D64" s="94" t="s">
        <v>10</v>
      </c>
      <c r="E64" s="94"/>
      <c r="F64" s="7"/>
      <c r="G64" s="89"/>
      <c r="H64" s="90"/>
      <c r="I64" s="91"/>
      <c r="J64" s="93"/>
    </row>
    <row r="65" spans="2:10" ht="15.75">
      <c r="B65" s="95" t="str">
        <f>DATOS!$F$29</f>
        <v>FEDERACION 5</v>
      </c>
      <c r="C65" s="95"/>
      <c r="D65" s="117" t="str">
        <f>DATOS!G29</f>
        <v>FOURSOME 51A</v>
      </c>
      <c r="E65" s="117"/>
      <c r="F65" s="10"/>
    </row>
    <row r="66" spans="2:10" ht="15.75">
      <c r="B66" s="95"/>
      <c r="C66" s="95"/>
      <c r="D66" s="118" t="str">
        <f>DATOS!G30</f>
        <v>FOURSOME 51B</v>
      </c>
      <c r="E66" s="118"/>
    </row>
    <row r="67" spans="2:10" ht="24.75" customHeight="1"/>
    <row r="68" spans="2:10">
      <c r="C68" s="11" t="s">
        <v>12</v>
      </c>
      <c r="D68" s="13"/>
      <c r="E68" s="13"/>
      <c r="F68" s="14"/>
      <c r="G68" s="13"/>
      <c r="H68" s="13"/>
      <c r="I68" s="13"/>
    </row>
    <row r="69" spans="2:10">
      <c r="C69" s="7"/>
    </row>
    <row r="70" spans="2:10">
      <c r="C70" s="7"/>
    </row>
    <row r="71" spans="2:10">
      <c r="D71" s="102" t="s">
        <v>8</v>
      </c>
      <c r="E71" s="102"/>
      <c r="F71" s="102"/>
      <c r="G71" s="102"/>
      <c r="H71" s="103"/>
    </row>
    <row r="72" spans="2:10" ht="24.75" customHeight="1">
      <c r="D72" s="102"/>
      <c r="E72" s="102"/>
      <c r="F72" s="102"/>
      <c r="G72" s="102"/>
      <c r="H72" s="103"/>
    </row>
    <row r="73" spans="2:10" ht="18.75">
      <c r="C73" s="28"/>
      <c r="D73" s="104" t="str">
        <f>$B$11</f>
        <v xml:space="preserve">ELIMINATORIAS ¼ FINAL (4º vs 5º) </v>
      </c>
      <c r="E73" s="105"/>
      <c r="F73" s="105"/>
      <c r="G73" s="105"/>
      <c r="H73" s="105"/>
      <c r="I73" s="33"/>
    </row>
    <row r="74" spans="2:10" ht="36" customHeight="1">
      <c r="B74" s="106" t="s">
        <v>29</v>
      </c>
      <c r="C74" s="106"/>
      <c r="D74" s="34"/>
      <c r="E74" s="34"/>
      <c r="F74" s="34"/>
      <c r="G74" s="34"/>
    </row>
    <row r="75" spans="2:10" ht="15.75" thickBot="1"/>
    <row r="76" spans="2:10" ht="19.5" thickBot="1">
      <c r="B76" s="107" t="str">
        <f t="shared" ref="B76" si="1">$B$58</f>
        <v>Fecha: 3 de octubre</v>
      </c>
      <c r="C76" s="108"/>
      <c r="D76" s="109"/>
      <c r="F76" s="107" t="str">
        <f t="shared" ref="F76" si="2">$B$13</f>
        <v>TEE 10</v>
      </c>
      <c r="G76" s="109"/>
      <c r="I76" s="37" t="s">
        <v>71</v>
      </c>
      <c r="J76" s="45">
        <f>$B$25</f>
        <v>0.37638888888888888</v>
      </c>
    </row>
    <row r="77" spans="2:10" ht="18.75">
      <c r="D77" s="6"/>
      <c r="J77" s="46"/>
    </row>
    <row r="78" spans="2:10" ht="15.75">
      <c r="B78" s="94" t="s">
        <v>9</v>
      </c>
      <c r="C78" s="94"/>
      <c r="D78" s="94" t="s">
        <v>10</v>
      </c>
      <c r="E78" s="94"/>
      <c r="F78" s="7"/>
    </row>
    <row r="79" spans="2:10" ht="15.75">
      <c r="B79" s="113" t="str">
        <f>DATOS!$B$29</f>
        <v>FEDERACION 4</v>
      </c>
      <c r="C79" s="114"/>
      <c r="D79" s="117" t="str">
        <f>DATOS!C31</f>
        <v>FOURSOME 42A</v>
      </c>
      <c r="E79" s="117"/>
      <c r="F79" s="8"/>
    </row>
    <row r="80" spans="2:10" ht="16.5" thickBot="1">
      <c r="B80" s="115"/>
      <c r="C80" s="116"/>
      <c r="D80" s="118" t="str">
        <f>DATOS!C32</f>
        <v>FOURSOME 42B</v>
      </c>
      <c r="E80" s="118"/>
      <c r="F80" s="9"/>
      <c r="G80" s="111" t="s">
        <v>13</v>
      </c>
      <c r="H80" s="112"/>
      <c r="I80" s="112"/>
      <c r="J80" s="12" t="s">
        <v>11</v>
      </c>
    </row>
    <row r="81" spans="2:10" ht="24" customHeight="1">
      <c r="F81" s="7"/>
      <c r="G81" s="86"/>
      <c r="H81" s="87"/>
      <c r="I81" s="88"/>
      <c r="J81" s="92"/>
    </row>
    <row r="82" spans="2:10" ht="16.5" thickBot="1">
      <c r="B82" s="94" t="s">
        <v>9</v>
      </c>
      <c r="C82" s="94"/>
      <c r="D82" s="94" t="s">
        <v>10</v>
      </c>
      <c r="E82" s="94"/>
      <c r="F82" s="7"/>
      <c r="G82" s="89"/>
      <c r="H82" s="90"/>
      <c r="I82" s="91"/>
      <c r="J82" s="93"/>
    </row>
    <row r="83" spans="2:10" ht="15.75">
      <c r="B83" s="95" t="str">
        <f>DATOS!$F$29</f>
        <v>FEDERACION 5</v>
      </c>
      <c r="C83" s="95"/>
      <c r="D83" s="117" t="str">
        <f>DATOS!G31</f>
        <v>FOURSOME 52A</v>
      </c>
      <c r="E83" s="117"/>
      <c r="F83" s="10"/>
    </row>
    <row r="84" spans="2:10" ht="15.75">
      <c r="B84" s="95"/>
      <c r="C84" s="95"/>
      <c r="D84" s="118" t="str">
        <f>DATOS!G32</f>
        <v>FOURSOME 52B</v>
      </c>
      <c r="E84" s="118"/>
    </row>
    <row r="85" spans="2:10" ht="24" customHeight="1"/>
    <row r="86" spans="2:10">
      <c r="C86" s="11" t="s">
        <v>12</v>
      </c>
      <c r="D86" s="13"/>
      <c r="E86" s="13"/>
      <c r="F86" s="14"/>
      <c r="G86" s="13"/>
      <c r="H86" s="13"/>
      <c r="I86" s="13"/>
    </row>
    <row r="89" spans="2:10">
      <c r="D89" s="102" t="s">
        <v>8</v>
      </c>
      <c r="E89" s="102"/>
      <c r="F89" s="102"/>
      <c r="G89" s="102"/>
      <c r="H89" s="103"/>
    </row>
    <row r="90" spans="2:10" ht="29.25" customHeight="1">
      <c r="D90" s="102"/>
      <c r="E90" s="102"/>
      <c r="F90" s="102"/>
      <c r="G90" s="102"/>
      <c r="H90" s="103"/>
    </row>
    <row r="91" spans="2:10" ht="18.75">
      <c r="C91" s="28"/>
      <c r="D91" s="104" t="str">
        <f>$B$11</f>
        <v xml:space="preserve">ELIMINATORIAS ¼ FINAL (4º vs 5º) </v>
      </c>
      <c r="E91" s="105"/>
      <c r="F91" s="105"/>
      <c r="G91" s="105"/>
      <c r="H91" s="105"/>
      <c r="I91" s="33"/>
    </row>
    <row r="92" spans="2:10" ht="21">
      <c r="B92" s="106" t="s">
        <v>53</v>
      </c>
      <c r="C92" s="106"/>
      <c r="D92" s="34"/>
      <c r="E92" s="34"/>
      <c r="F92" s="34"/>
      <c r="G92" s="34"/>
    </row>
    <row r="93" spans="2:10" ht="15.75" thickBot="1"/>
    <row r="94" spans="2:10" ht="19.5" thickBot="1">
      <c r="B94" s="107" t="str">
        <f t="shared" ref="B94" si="3">$B$58</f>
        <v>Fecha: 3 de octubre</v>
      </c>
      <c r="C94" s="108"/>
      <c r="D94" s="109"/>
      <c r="F94" s="107" t="str">
        <f t="shared" ref="F94" si="4">$B$13</f>
        <v>TEE 10</v>
      </c>
      <c r="G94" s="109"/>
      <c r="I94" s="37" t="s">
        <v>70</v>
      </c>
      <c r="J94" s="45">
        <f>$B$29</f>
        <v>0.38194444444444442</v>
      </c>
    </row>
    <row r="95" spans="2:10" ht="24" customHeight="1">
      <c r="D95" s="6"/>
    </row>
    <row r="96" spans="2:10" ht="15.75">
      <c r="B96" s="94" t="s">
        <v>9</v>
      </c>
      <c r="C96" s="94"/>
      <c r="D96" s="94" t="s">
        <v>10</v>
      </c>
      <c r="E96" s="94"/>
      <c r="F96" s="7"/>
    </row>
    <row r="97" spans="2:10" ht="15.75">
      <c r="B97" s="113" t="str">
        <f>DATOS!$B$29</f>
        <v>FEDERACION 4</v>
      </c>
      <c r="C97" s="114"/>
      <c r="D97" s="117" t="str">
        <f>DATOS!C33</f>
        <v>FOURSOME 43A</v>
      </c>
      <c r="E97" s="117"/>
      <c r="F97" s="8"/>
    </row>
    <row r="98" spans="2:10" ht="16.5" thickBot="1">
      <c r="B98" s="115"/>
      <c r="C98" s="116"/>
      <c r="D98" s="118" t="str">
        <f>DATOS!C34</f>
        <v>FOURSOME 43B</v>
      </c>
      <c r="E98" s="118"/>
      <c r="F98" s="9"/>
      <c r="G98" s="111" t="s">
        <v>13</v>
      </c>
      <c r="H98" s="112"/>
      <c r="I98" s="112"/>
      <c r="J98" s="12" t="s">
        <v>11</v>
      </c>
    </row>
    <row r="99" spans="2:10" ht="26.25" customHeight="1">
      <c r="F99" s="7"/>
      <c r="G99" s="86"/>
      <c r="H99" s="87"/>
      <c r="I99" s="88"/>
      <c r="J99" s="92"/>
    </row>
    <row r="100" spans="2:10" ht="16.5" thickBot="1">
      <c r="B100" s="94" t="s">
        <v>9</v>
      </c>
      <c r="C100" s="94"/>
      <c r="D100" s="94" t="s">
        <v>10</v>
      </c>
      <c r="E100" s="94"/>
      <c r="F100" s="7"/>
      <c r="G100" s="89"/>
      <c r="H100" s="90"/>
      <c r="I100" s="91"/>
      <c r="J100" s="93"/>
    </row>
    <row r="101" spans="2:10" ht="15.75">
      <c r="B101" s="95" t="str">
        <f>DATOS!$F$29</f>
        <v>FEDERACION 5</v>
      </c>
      <c r="C101" s="95"/>
      <c r="D101" s="117" t="str">
        <f>DATOS!G33</f>
        <v>FOURSOME 53A</v>
      </c>
      <c r="E101" s="117"/>
      <c r="F101" s="10"/>
    </row>
    <row r="102" spans="2:10" ht="15.75">
      <c r="B102" s="95"/>
      <c r="C102" s="95"/>
      <c r="D102" s="118" t="str">
        <f>DATOS!G34</f>
        <v>FOURSOME 53B</v>
      </c>
      <c r="E102" s="118"/>
    </row>
    <row r="103" spans="2:10" ht="29.25" customHeight="1"/>
    <row r="104" spans="2:10">
      <c r="C104" s="11" t="s">
        <v>12</v>
      </c>
      <c r="D104" s="13"/>
      <c r="E104" s="13"/>
      <c r="F104" s="14"/>
      <c r="G104" s="13"/>
      <c r="H104" s="13"/>
      <c r="I104" s="13"/>
    </row>
    <row r="107" spans="2:10">
      <c r="D107" s="102" t="s">
        <v>8</v>
      </c>
      <c r="E107" s="102"/>
      <c r="F107" s="102"/>
      <c r="G107" s="102"/>
      <c r="H107" s="103"/>
    </row>
    <row r="108" spans="2:10" ht="28.5" customHeight="1">
      <c r="D108" s="102"/>
      <c r="E108" s="102"/>
      <c r="F108" s="102"/>
      <c r="G108" s="102"/>
      <c r="H108" s="103"/>
    </row>
    <row r="109" spans="2:10" ht="18.75">
      <c r="C109" s="28"/>
      <c r="D109" s="104" t="str">
        <f>$B$11</f>
        <v xml:space="preserve">ELIMINATORIAS ¼ FINAL (4º vs 5º) </v>
      </c>
      <c r="E109" s="105"/>
      <c r="F109" s="105"/>
      <c r="G109" s="105"/>
      <c r="H109" s="105"/>
      <c r="I109" s="33"/>
    </row>
    <row r="110" spans="2:10" ht="30" customHeight="1">
      <c r="B110" s="106" t="s">
        <v>30</v>
      </c>
      <c r="C110" s="106"/>
      <c r="D110" s="34"/>
      <c r="E110" s="34"/>
      <c r="F110" s="34"/>
      <c r="G110" s="34"/>
    </row>
    <row r="111" spans="2:10" ht="15.75" thickBot="1"/>
    <row r="112" spans="2:10" ht="19.5" thickBot="1">
      <c r="B112" s="107" t="str">
        <f t="shared" ref="B112" si="5">$B$58</f>
        <v>Fecha: 3 de octubre</v>
      </c>
      <c r="C112" s="108"/>
      <c r="D112" s="109"/>
      <c r="F112" s="107" t="str">
        <f t="shared" ref="F112" si="6">$B$13</f>
        <v>TEE 10</v>
      </c>
      <c r="G112" s="109"/>
      <c r="I112" s="37" t="s">
        <v>70</v>
      </c>
      <c r="J112" s="45">
        <f>$B$37</f>
        <v>0.58194444444444449</v>
      </c>
    </row>
    <row r="113" spans="2:10" ht="18.75">
      <c r="D113" s="6"/>
    </row>
    <row r="114" spans="2:10" ht="15.75">
      <c r="B114" s="94" t="s">
        <v>9</v>
      </c>
      <c r="C114" s="94"/>
      <c r="D114" s="94" t="s">
        <v>4</v>
      </c>
      <c r="E114" s="94"/>
      <c r="F114" s="7"/>
    </row>
    <row r="115" spans="2:10">
      <c r="B115" s="95" t="str">
        <f>DATOS!$B$29</f>
        <v>FEDERACION 4</v>
      </c>
      <c r="C115" s="110"/>
      <c r="D115" s="96" t="str">
        <f>DATOS!$D$29</f>
        <v>INDIVIDUAL 4A</v>
      </c>
      <c r="E115" s="97"/>
      <c r="F115" s="8"/>
    </row>
    <row r="116" spans="2:10" ht="15.75" thickBot="1">
      <c r="B116" s="110"/>
      <c r="C116" s="110"/>
      <c r="D116" s="98"/>
      <c r="E116" s="99"/>
      <c r="F116" s="9"/>
      <c r="G116" s="111" t="s">
        <v>13</v>
      </c>
      <c r="H116" s="112"/>
      <c r="I116" s="112"/>
      <c r="J116" s="12" t="s">
        <v>11</v>
      </c>
    </row>
    <row r="117" spans="2:10">
      <c r="F117" s="7"/>
      <c r="G117" s="86"/>
      <c r="H117" s="87"/>
      <c r="I117" s="88"/>
      <c r="J117" s="92"/>
    </row>
    <row r="118" spans="2:10" ht="16.5" thickBot="1">
      <c r="B118" s="94" t="s">
        <v>9</v>
      </c>
      <c r="C118" s="94"/>
      <c r="D118" s="94" t="s">
        <v>4</v>
      </c>
      <c r="E118" s="94"/>
      <c r="F118" s="7"/>
      <c r="G118" s="89"/>
      <c r="H118" s="90"/>
      <c r="I118" s="91"/>
      <c r="J118" s="93"/>
    </row>
    <row r="119" spans="2:10">
      <c r="B119" s="95" t="str">
        <f>DATOS!$F$29</f>
        <v>FEDERACION 5</v>
      </c>
      <c r="C119" s="95"/>
      <c r="D119" s="96" t="str">
        <f>DATOS!$H$29</f>
        <v>INDIVIDUAL 5A</v>
      </c>
      <c r="E119" s="97"/>
      <c r="F119" s="10"/>
    </row>
    <row r="120" spans="2:10">
      <c r="B120" s="95"/>
      <c r="C120" s="95"/>
      <c r="D120" s="98"/>
      <c r="E120" s="99"/>
    </row>
    <row r="121" spans="2:10" ht="26.25" customHeight="1"/>
    <row r="122" spans="2:10">
      <c r="C122" s="11" t="s">
        <v>12</v>
      </c>
      <c r="D122" s="13"/>
      <c r="E122" s="13"/>
      <c r="F122" s="14"/>
      <c r="G122" s="13"/>
      <c r="H122" s="13"/>
      <c r="I122" s="13"/>
    </row>
    <row r="123" spans="2:10">
      <c r="C123" s="7"/>
    </row>
    <row r="124" spans="2:10">
      <c r="C124" s="7"/>
    </row>
    <row r="125" spans="2:10">
      <c r="D125" s="102" t="s">
        <v>8</v>
      </c>
      <c r="E125" s="102"/>
      <c r="F125" s="102"/>
      <c r="G125" s="102"/>
      <c r="H125" s="103"/>
    </row>
    <row r="126" spans="2:10">
      <c r="D126" s="102"/>
      <c r="E126" s="102"/>
      <c r="F126" s="102"/>
      <c r="G126" s="102"/>
      <c r="H126" s="103"/>
    </row>
    <row r="127" spans="2:10" ht="34.5" customHeight="1">
      <c r="C127" s="28"/>
      <c r="D127" s="104" t="str">
        <f>$B$11</f>
        <v xml:space="preserve">ELIMINATORIAS ¼ FINAL (4º vs 5º) </v>
      </c>
      <c r="E127" s="105"/>
      <c r="F127" s="105"/>
      <c r="G127" s="105"/>
      <c r="H127" s="105"/>
      <c r="I127" s="33"/>
    </row>
    <row r="128" spans="2:10" ht="21">
      <c r="B128" s="106" t="s">
        <v>31</v>
      </c>
      <c r="C128" s="106"/>
      <c r="D128" s="34"/>
      <c r="E128" s="34"/>
      <c r="F128" s="34"/>
      <c r="G128" s="34"/>
    </row>
    <row r="129" spans="2:10" ht="15.75" thickBot="1"/>
    <row r="130" spans="2:10" ht="19.5" thickBot="1">
      <c r="B130" s="107" t="str">
        <f t="shared" ref="B130" si="7">$B$58</f>
        <v>Fecha: 3 de octubre</v>
      </c>
      <c r="C130" s="108"/>
      <c r="D130" s="109"/>
      <c r="F130" s="107" t="str">
        <f t="shared" ref="F130" si="8">$B$13</f>
        <v>TEE 10</v>
      </c>
      <c r="G130" s="109"/>
      <c r="I130" s="37" t="s">
        <v>70</v>
      </c>
      <c r="J130" s="45">
        <f>$B$38</f>
        <v>0.58750000000000002</v>
      </c>
    </row>
    <row r="131" spans="2:10" ht="18.75">
      <c r="D131" s="6"/>
    </row>
    <row r="132" spans="2:10" ht="15.75">
      <c r="B132" s="94" t="s">
        <v>9</v>
      </c>
      <c r="C132" s="94"/>
      <c r="D132" s="94" t="s">
        <v>4</v>
      </c>
      <c r="E132" s="94"/>
      <c r="F132" s="7"/>
    </row>
    <row r="133" spans="2:10">
      <c r="B133" s="95" t="str">
        <f>DATOS!$B$29</f>
        <v>FEDERACION 4</v>
      </c>
      <c r="C133" s="95"/>
      <c r="D133" s="96" t="str">
        <f>DATOS!$D$30</f>
        <v>INDIVIDUAL 4B</v>
      </c>
      <c r="E133" s="97"/>
      <c r="F133" s="8"/>
    </row>
    <row r="134" spans="2:10" ht="15.75" thickBot="1">
      <c r="B134" s="95"/>
      <c r="C134" s="95"/>
      <c r="D134" s="98"/>
      <c r="E134" s="99"/>
      <c r="F134" s="9"/>
      <c r="G134" s="111" t="s">
        <v>13</v>
      </c>
      <c r="H134" s="112"/>
      <c r="I134" s="112"/>
      <c r="J134" s="12" t="s">
        <v>11</v>
      </c>
    </row>
    <row r="135" spans="2:10">
      <c r="F135" s="7"/>
      <c r="G135" s="86"/>
      <c r="H135" s="87"/>
      <c r="I135" s="88"/>
      <c r="J135" s="92"/>
    </row>
    <row r="136" spans="2:10" ht="16.5" thickBot="1">
      <c r="B136" s="94" t="s">
        <v>9</v>
      </c>
      <c r="C136" s="94"/>
      <c r="D136" s="94" t="s">
        <v>4</v>
      </c>
      <c r="E136" s="94"/>
      <c r="F136" s="7"/>
      <c r="G136" s="89"/>
      <c r="H136" s="90"/>
      <c r="I136" s="91"/>
      <c r="J136" s="93"/>
    </row>
    <row r="137" spans="2:10">
      <c r="B137" s="95" t="str">
        <f>DATOS!$F$29</f>
        <v>FEDERACION 5</v>
      </c>
      <c r="C137" s="95"/>
      <c r="D137" s="96" t="str">
        <f>DATOS!$H$30</f>
        <v>INDIVIDUAL 5B</v>
      </c>
      <c r="E137" s="97"/>
      <c r="F137" s="10"/>
    </row>
    <row r="138" spans="2:10">
      <c r="B138" s="95"/>
      <c r="C138" s="95"/>
      <c r="D138" s="98"/>
      <c r="E138" s="99"/>
    </row>
    <row r="139" spans="2:10" ht="35.25" customHeight="1"/>
    <row r="140" spans="2:10">
      <c r="C140" s="11" t="s">
        <v>12</v>
      </c>
      <c r="D140" s="13"/>
      <c r="E140" s="13"/>
      <c r="F140" s="14"/>
      <c r="G140" s="13"/>
      <c r="H140" s="13"/>
      <c r="I140" s="13"/>
    </row>
    <row r="141" spans="2:10">
      <c r="C141" s="11"/>
      <c r="D141" s="7"/>
      <c r="E141" s="7"/>
      <c r="F141" s="7"/>
      <c r="G141" s="7"/>
      <c r="H141" s="7"/>
      <c r="I141" s="7"/>
    </row>
    <row r="142" spans="2:10">
      <c r="C142" s="11"/>
      <c r="D142" s="7"/>
      <c r="E142" s="7"/>
      <c r="F142" s="7"/>
      <c r="G142" s="7"/>
      <c r="H142" s="7"/>
      <c r="I142" s="7"/>
    </row>
    <row r="143" spans="2:10">
      <c r="D143" s="102" t="s">
        <v>8</v>
      </c>
      <c r="E143" s="102"/>
      <c r="F143" s="102"/>
      <c r="G143" s="102"/>
      <c r="H143" s="103"/>
    </row>
    <row r="144" spans="2:10">
      <c r="D144" s="102"/>
      <c r="E144" s="102"/>
      <c r="F144" s="102"/>
      <c r="G144" s="102"/>
      <c r="H144" s="103"/>
    </row>
    <row r="145" spans="2:10" ht="33" customHeight="1">
      <c r="C145" s="28"/>
      <c r="D145" s="104" t="str">
        <f>$B$11</f>
        <v xml:space="preserve">ELIMINATORIAS ¼ FINAL (4º vs 5º) </v>
      </c>
      <c r="E145" s="105"/>
      <c r="F145" s="105"/>
      <c r="G145" s="105"/>
      <c r="H145" s="105"/>
      <c r="I145" s="33"/>
    </row>
    <row r="146" spans="2:10" ht="21">
      <c r="B146" s="106" t="s">
        <v>32</v>
      </c>
      <c r="C146" s="106"/>
      <c r="D146" s="34"/>
      <c r="E146" s="34"/>
      <c r="F146" s="34"/>
      <c r="G146" s="34"/>
    </row>
    <row r="147" spans="2:10" ht="15.75" thickBot="1"/>
    <row r="148" spans="2:10" ht="19.5" thickBot="1">
      <c r="B148" s="107" t="str">
        <f t="shared" ref="B148" si="9">$B$58</f>
        <v>Fecha: 3 de octubre</v>
      </c>
      <c r="C148" s="108"/>
      <c r="D148" s="109"/>
      <c r="F148" s="107" t="str">
        <f t="shared" ref="F148" si="10">$B$13</f>
        <v>TEE 10</v>
      </c>
      <c r="G148" s="109"/>
      <c r="I148" s="37" t="s">
        <v>70</v>
      </c>
      <c r="J148" s="45">
        <f>$B$39</f>
        <v>0.593055555555556</v>
      </c>
    </row>
    <row r="149" spans="2:10" ht="18.75">
      <c r="D149" s="6"/>
    </row>
    <row r="150" spans="2:10" ht="15.75">
      <c r="B150" s="94" t="s">
        <v>9</v>
      </c>
      <c r="C150" s="94"/>
      <c r="D150" s="94" t="s">
        <v>4</v>
      </c>
      <c r="E150" s="94"/>
      <c r="F150" s="7"/>
    </row>
    <row r="151" spans="2:10">
      <c r="B151" s="95" t="str">
        <f>DATOS!$B$29</f>
        <v>FEDERACION 4</v>
      </c>
      <c r="C151" s="110"/>
      <c r="D151" s="96" t="str">
        <f>DATOS!$D$31</f>
        <v>INDIVIDUAL 4C</v>
      </c>
      <c r="E151" s="97"/>
      <c r="F151" s="8"/>
    </row>
    <row r="152" spans="2:10" ht="15.75" thickBot="1">
      <c r="B152" s="110"/>
      <c r="C152" s="110"/>
      <c r="D152" s="98"/>
      <c r="E152" s="99"/>
      <c r="F152" s="9"/>
      <c r="G152" s="111" t="s">
        <v>13</v>
      </c>
      <c r="H152" s="112"/>
      <c r="I152" s="112"/>
      <c r="J152" s="12" t="s">
        <v>11</v>
      </c>
    </row>
    <row r="153" spans="2:10">
      <c r="F153" s="7"/>
      <c r="G153" s="86"/>
      <c r="H153" s="87"/>
      <c r="I153" s="88"/>
      <c r="J153" s="92"/>
    </row>
    <row r="154" spans="2:10" ht="16.5" thickBot="1">
      <c r="B154" s="94" t="s">
        <v>9</v>
      </c>
      <c r="C154" s="94"/>
      <c r="D154" s="94" t="s">
        <v>4</v>
      </c>
      <c r="E154" s="94"/>
      <c r="F154" s="7"/>
      <c r="G154" s="89"/>
      <c r="H154" s="90"/>
      <c r="I154" s="91"/>
      <c r="J154" s="93"/>
    </row>
    <row r="155" spans="2:10">
      <c r="B155" s="95" t="str">
        <f>DATOS!$F$29</f>
        <v>FEDERACION 5</v>
      </c>
      <c r="C155" s="95"/>
      <c r="D155" s="96" t="str">
        <f>DATOS!$H$31</f>
        <v>INDIVIDUAL 5C</v>
      </c>
      <c r="E155" s="97"/>
      <c r="F155" s="10"/>
    </row>
    <row r="156" spans="2:10">
      <c r="B156" s="95"/>
      <c r="C156" s="95"/>
      <c r="D156" s="98"/>
      <c r="E156" s="99"/>
    </row>
    <row r="157" spans="2:10" ht="33.75" customHeight="1"/>
    <row r="158" spans="2:10">
      <c r="C158" s="11" t="s">
        <v>12</v>
      </c>
      <c r="D158" s="13"/>
      <c r="E158" s="13"/>
      <c r="F158" s="14"/>
      <c r="G158" s="13"/>
      <c r="H158" s="13"/>
      <c r="I158" s="13"/>
    </row>
    <row r="159" spans="2:10">
      <c r="C159" s="7"/>
    </row>
    <row r="160" spans="2:10">
      <c r="C160" s="7"/>
    </row>
    <row r="161" spans="2:10">
      <c r="D161" s="102" t="s">
        <v>8</v>
      </c>
      <c r="E161" s="102"/>
      <c r="F161" s="102"/>
      <c r="G161" s="102"/>
      <c r="H161" s="103"/>
    </row>
    <row r="162" spans="2:10">
      <c r="D162" s="102"/>
      <c r="E162" s="102"/>
      <c r="F162" s="102"/>
      <c r="G162" s="102"/>
      <c r="H162" s="103"/>
    </row>
    <row r="163" spans="2:10" ht="37.5" customHeight="1">
      <c r="C163" s="28"/>
      <c r="D163" s="104" t="str">
        <f>$B$11</f>
        <v xml:space="preserve">ELIMINATORIAS ¼ FINAL (4º vs 5º) </v>
      </c>
      <c r="E163" s="105"/>
      <c r="F163" s="105"/>
      <c r="G163" s="105"/>
      <c r="H163" s="105"/>
      <c r="I163" s="33"/>
    </row>
    <row r="164" spans="2:10" ht="21">
      <c r="B164" s="106" t="s">
        <v>56</v>
      </c>
      <c r="C164" s="106"/>
      <c r="D164" s="34"/>
      <c r="E164" s="34"/>
      <c r="F164" s="34"/>
      <c r="G164" s="34"/>
    </row>
    <row r="165" spans="2:10" ht="15.75" thickBot="1"/>
    <row r="166" spans="2:10" ht="19.5" thickBot="1">
      <c r="B166" s="107" t="str">
        <f t="shared" ref="B166" si="11">$B$58</f>
        <v>Fecha: 3 de octubre</v>
      </c>
      <c r="C166" s="108"/>
      <c r="D166" s="109"/>
      <c r="F166" s="107" t="str">
        <f t="shared" ref="F166" si="12">$B$13</f>
        <v>TEE 10</v>
      </c>
      <c r="G166" s="109"/>
      <c r="I166" s="37" t="s">
        <v>71</v>
      </c>
      <c r="J166" s="45">
        <f>$B$40</f>
        <v>0.59861111111111098</v>
      </c>
    </row>
    <row r="167" spans="2:10" ht="18.75">
      <c r="D167" s="6"/>
    </row>
    <row r="168" spans="2:10" ht="15.75">
      <c r="B168" s="94" t="s">
        <v>9</v>
      </c>
      <c r="C168" s="94"/>
      <c r="D168" s="94" t="s">
        <v>4</v>
      </c>
      <c r="E168" s="94"/>
      <c r="F168" s="7"/>
    </row>
    <row r="169" spans="2:10">
      <c r="B169" s="95" t="str">
        <f>DATOS!$B$29</f>
        <v>FEDERACION 4</v>
      </c>
      <c r="C169" s="110"/>
      <c r="D169" s="96" t="str">
        <f>DATOS!$D$32</f>
        <v>INDIVIDUAL 4D</v>
      </c>
      <c r="E169" s="97"/>
      <c r="F169" s="8"/>
    </row>
    <row r="170" spans="2:10" ht="15.75" thickBot="1">
      <c r="B170" s="110"/>
      <c r="C170" s="110"/>
      <c r="D170" s="98"/>
      <c r="E170" s="99"/>
      <c r="F170" s="9"/>
      <c r="G170" s="111" t="s">
        <v>13</v>
      </c>
      <c r="H170" s="112"/>
      <c r="I170" s="112"/>
      <c r="J170" s="12" t="s">
        <v>11</v>
      </c>
    </row>
    <row r="171" spans="2:10">
      <c r="F171" s="7"/>
      <c r="G171" s="86"/>
      <c r="H171" s="87"/>
      <c r="I171" s="88"/>
      <c r="J171" s="92"/>
    </row>
    <row r="172" spans="2:10" ht="16.5" thickBot="1">
      <c r="B172" s="94" t="s">
        <v>9</v>
      </c>
      <c r="C172" s="94"/>
      <c r="D172" s="94" t="s">
        <v>4</v>
      </c>
      <c r="E172" s="94"/>
      <c r="F172" s="7"/>
      <c r="G172" s="89"/>
      <c r="H172" s="90"/>
      <c r="I172" s="91"/>
      <c r="J172" s="93"/>
    </row>
    <row r="173" spans="2:10">
      <c r="B173" s="95" t="str">
        <f>DATOS!$F$29</f>
        <v>FEDERACION 5</v>
      </c>
      <c r="C173" s="95"/>
      <c r="D173" s="96" t="str">
        <f>DATOS!$H$32</f>
        <v>INDIVIDUAL 5D</v>
      </c>
      <c r="E173" s="97"/>
      <c r="F173" s="10"/>
    </row>
    <row r="174" spans="2:10">
      <c r="B174" s="95"/>
      <c r="C174" s="95"/>
      <c r="D174" s="98"/>
      <c r="E174" s="99"/>
    </row>
    <row r="176" spans="2:10" ht="35.25" customHeight="1">
      <c r="C176" s="11" t="s">
        <v>12</v>
      </c>
      <c r="D176" s="13"/>
      <c r="E176" s="13"/>
      <c r="F176" s="14"/>
      <c r="G176" s="13"/>
      <c r="H176" s="13"/>
      <c r="I176" s="13"/>
    </row>
    <row r="177" spans="2:10">
      <c r="C177" s="7"/>
    </row>
    <row r="178" spans="2:10" ht="21">
      <c r="D178" s="102"/>
      <c r="E178" s="102"/>
      <c r="F178" s="102"/>
      <c r="G178" s="102"/>
    </row>
    <row r="179" spans="2:10">
      <c r="D179" s="102" t="s">
        <v>8</v>
      </c>
      <c r="E179" s="102"/>
      <c r="F179" s="102"/>
      <c r="G179" s="102"/>
      <c r="H179" s="103"/>
    </row>
    <row r="180" spans="2:10">
      <c r="D180" s="102"/>
      <c r="E180" s="102"/>
      <c r="F180" s="102"/>
      <c r="G180" s="102"/>
      <c r="H180" s="103"/>
    </row>
    <row r="181" spans="2:10" ht="18.75">
      <c r="C181" s="28"/>
      <c r="D181" s="104" t="str">
        <f>$B$11</f>
        <v xml:space="preserve">ELIMINATORIAS ¼ FINAL (4º vs 5º) </v>
      </c>
      <c r="E181" s="105"/>
      <c r="F181" s="105"/>
      <c r="G181" s="105"/>
      <c r="H181" s="105"/>
      <c r="I181" s="33"/>
    </row>
    <row r="182" spans="2:10" ht="33.75" customHeight="1">
      <c r="B182" s="106" t="s">
        <v>55</v>
      </c>
      <c r="C182" s="106"/>
      <c r="D182" s="34"/>
      <c r="E182" s="34"/>
      <c r="F182" s="34"/>
      <c r="G182" s="34"/>
    </row>
    <row r="183" spans="2:10" ht="15.75" thickBot="1"/>
    <row r="184" spans="2:10" ht="19.5" thickBot="1">
      <c r="B184" s="107" t="str">
        <f t="shared" ref="B184" si="13">$B$58</f>
        <v>Fecha: 3 de octubre</v>
      </c>
      <c r="C184" s="108"/>
      <c r="D184" s="109"/>
      <c r="F184" s="107" t="str">
        <f t="shared" ref="F184" si="14">$B$13</f>
        <v>TEE 10</v>
      </c>
      <c r="G184" s="109"/>
      <c r="I184" s="37" t="s">
        <v>70</v>
      </c>
      <c r="J184" s="45">
        <f>$B$41</f>
        <v>0.60416666666666696</v>
      </c>
    </row>
    <row r="185" spans="2:10" ht="18.75">
      <c r="D185" s="6"/>
    </row>
    <row r="186" spans="2:10" ht="15.75">
      <c r="B186" s="94" t="s">
        <v>9</v>
      </c>
      <c r="C186" s="94"/>
      <c r="D186" s="94" t="s">
        <v>4</v>
      </c>
      <c r="E186" s="94"/>
      <c r="F186" s="7"/>
    </row>
    <row r="187" spans="2:10">
      <c r="B187" s="95" t="str">
        <f>DATOS!$B$29</f>
        <v>FEDERACION 4</v>
      </c>
      <c r="C187" s="110"/>
      <c r="D187" s="96" t="str">
        <f>DATOS!$D$33</f>
        <v>INDIVIDUAL 4E</v>
      </c>
      <c r="E187" s="97"/>
      <c r="F187" s="8"/>
    </row>
    <row r="188" spans="2:10" ht="15.75" thickBot="1">
      <c r="B188" s="110"/>
      <c r="C188" s="110"/>
      <c r="D188" s="98"/>
      <c r="E188" s="99"/>
      <c r="F188" s="9"/>
      <c r="G188" s="111" t="s">
        <v>13</v>
      </c>
      <c r="H188" s="112"/>
      <c r="I188" s="112"/>
      <c r="J188" s="12" t="s">
        <v>11</v>
      </c>
    </row>
    <row r="189" spans="2:10">
      <c r="F189" s="7"/>
      <c r="G189" s="86"/>
      <c r="H189" s="87"/>
      <c r="I189" s="88"/>
      <c r="J189" s="92"/>
    </row>
    <row r="190" spans="2:10" ht="16.5" thickBot="1">
      <c r="B190" s="94" t="s">
        <v>9</v>
      </c>
      <c r="C190" s="94"/>
      <c r="D190" s="94" t="s">
        <v>4</v>
      </c>
      <c r="E190" s="94"/>
      <c r="F190" s="7"/>
      <c r="G190" s="89"/>
      <c r="H190" s="90"/>
      <c r="I190" s="91"/>
      <c r="J190" s="93"/>
    </row>
    <row r="191" spans="2:10">
      <c r="B191" s="95" t="str">
        <f>DATOS!$F$29</f>
        <v>FEDERACION 5</v>
      </c>
      <c r="C191" s="95"/>
      <c r="D191" s="96" t="str">
        <f>DATOS!$H$33</f>
        <v>INDIVIDUAL 5E</v>
      </c>
      <c r="E191" s="97"/>
      <c r="F191" s="10"/>
    </row>
    <row r="192" spans="2:10">
      <c r="B192" s="95"/>
      <c r="C192" s="95"/>
      <c r="D192" s="98"/>
      <c r="E192" s="99"/>
    </row>
    <row r="194" spans="2:10" ht="36" customHeight="1">
      <c r="C194" s="11" t="s">
        <v>12</v>
      </c>
      <c r="D194" s="13"/>
      <c r="E194" s="13"/>
      <c r="F194" s="14"/>
      <c r="G194" s="13"/>
      <c r="H194" s="13"/>
      <c r="I194" s="13"/>
    </row>
    <row r="195" spans="2:10">
      <c r="C195" s="7"/>
    </row>
    <row r="197" spans="2:10">
      <c r="D197" s="102" t="s">
        <v>8</v>
      </c>
      <c r="E197" s="102"/>
      <c r="F197" s="102"/>
      <c r="G197" s="102"/>
      <c r="H197" s="103"/>
    </row>
    <row r="198" spans="2:10">
      <c r="D198" s="102"/>
      <c r="E198" s="102"/>
      <c r="F198" s="102"/>
      <c r="G198" s="102"/>
      <c r="H198" s="103"/>
    </row>
    <row r="199" spans="2:10" ht="32.25" customHeight="1">
      <c r="C199" s="28"/>
      <c r="D199" s="104" t="str">
        <f>$B$11</f>
        <v xml:space="preserve">ELIMINATORIAS ¼ FINAL (4º vs 5º) </v>
      </c>
      <c r="E199" s="105"/>
      <c r="F199" s="105"/>
      <c r="G199" s="105"/>
      <c r="H199" s="105"/>
      <c r="I199" s="33"/>
    </row>
    <row r="200" spans="2:10" ht="21">
      <c r="B200" s="106" t="s">
        <v>54</v>
      </c>
      <c r="C200" s="106"/>
      <c r="D200" s="34"/>
      <c r="E200" s="34"/>
      <c r="F200" s="34"/>
      <c r="G200" s="34"/>
    </row>
    <row r="201" spans="2:10" ht="15.75" thickBot="1"/>
    <row r="202" spans="2:10" ht="19.5" thickBot="1">
      <c r="B202" s="107" t="str">
        <f t="shared" ref="B202" si="15">$B$58</f>
        <v>Fecha: 3 de octubre</v>
      </c>
      <c r="C202" s="108"/>
      <c r="D202" s="109"/>
      <c r="F202" s="107" t="str">
        <f t="shared" ref="F202" si="16">$B$13</f>
        <v>TEE 10</v>
      </c>
      <c r="G202" s="109"/>
      <c r="I202" s="37" t="s">
        <v>70</v>
      </c>
      <c r="J202" s="45">
        <f>$B$42</f>
        <v>0.60972222222222205</v>
      </c>
    </row>
    <row r="203" spans="2:10" ht="18.75">
      <c r="D203" s="6"/>
    </row>
    <row r="204" spans="2:10" ht="15.75">
      <c r="B204" s="94" t="s">
        <v>9</v>
      </c>
      <c r="C204" s="94"/>
      <c r="D204" s="94" t="s">
        <v>4</v>
      </c>
      <c r="E204" s="94"/>
      <c r="F204" s="7"/>
    </row>
    <row r="205" spans="2:10">
      <c r="B205" s="95" t="str">
        <f>DATOS!$B$29</f>
        <v>FEDERACION 4</v>
      </c>
      <c r="C205" s="110"/>
      <c r="D205" s="96" t="str">
        <f>DATOS!$D$34</f>
        <v>INDIVIDUAL 4F</v>
      </c>
      <c r="E205" s="97"/>
      <c r="F205" s="8"/>
    </row>
    <row r="206" spans="2:10" ht="15.75" thickBot="1">
      <c r="B206" s="110"/>
      <c r="C206" s="110"/>
      <c r="D206" s="98"/>
      <c r="E206" s="99"/>
      <c r="F206" s="9"/>
      <c r="G206" s="111" t="s">
        <v>13</v>
      </c>
      <c r="H206" s="112"/>
      <c r="I206" s="112"/>
      <c r="J206" s="12" t="s">
        <v>11</v>
      </c>
    </row>
    <row r="207" spans="2:10">
      <c r="F207" s="7"/>
      <c r="G207" s="86"/>
      <c r="H207" s="87"/>
      <c r="I207" s="88"/>
      <c r="J207" s="92"/>
    </row>
    <row r="208" spans="2:10" ht="16.5" thickBot="1">
      <c r="B208" s="94" t="s">
        <v>9</v>
      </c>
      <c r="C208" s="94"/>
      <c r="D208" s="94" t="s">
        <v>4</v>
      </c>
      <c r="E208" s="94"/>
      <c r="F208" s="7"/>
      <c r="G208" s="89"/>
      <c r="H208" s="90"/>
      <c r="I208" s="91"/>
      <c r="J208" s="93"/>
    </row>
    <row r="209" spans="2:9">
      <c r="B209" s="95" t="str">
        <f>DATOS!$F$29</f>
        <v>FEDERACION 5</v>
      </c>
      <c r="C209" s="95"/>
      <c r="D209" s="96" t="str">
        <f>DATOS!$H$34</f>
        <v>INDIVIDUAL 5F</v>
      </c>
      <c r="E209" s="97"/>
      <c r="F209" s="10"/>
    </row>
    <row r="210" spans="2:9">
      <c r="B210" s="95"/>
      <c r="C210" s="95"/>
      <c r="D210" s="98"/>
      <c r="E210" s="99"/>
    </row>
    <row r="212" spans="2:9" ht="33" customHeight="1">
      <c r="C212" s="11" t="s">
        <v>12</v>
      </c>
      <c r="D212" s="13"/>
      <c r="E212" s="13"/>
      <c r="F212" s="14"/>
      <c r="G212" s="13"/>
      <c r="H212" s="13"/>
      <c r="I212" s="13"/>
    </row>
    <row r="213" spans="2:9">
      <c r="C213" s="7"/>
    </row>
  </sheetData>
  <mergeCells count="214">
    <mergeCell ref="B11:I11"/>
    <mergeCell ref="B8:I10"/>
    <mergeCell ref="B29:B30"/>
    <mergeCell ref="C20:D20"/>
    <mergeCell ref="H20:I20"/>
    <mergeCell ref="C21:D21"/>
    <mergeCell ref="H21:I21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B25:B26"/>
    <mergeCell ref="E25:E26"/>
    <mergeCell ref="F29:F30"/>
    <mergeCell ref="G29:G30"/>
    <mergeCell ref="H29:I29"/>
    <mergeCell ref="C30:D30"/>
    <mergeCell ref="H30:I30"/>
    <mergeCell ref="A3:J3"/>
    <mergeCell ref="A4:J4"/>
    <mergeCell ref="J63:J64"/>
    <mergeCell ref="B64:C64"/>
    <mergeCell ref="D64:E64"/>
    <mergeCell ref="B65:C66"/>
    <mergeCell ref="D65:E65"/>
    <mergeCell ref="D66:E66"/>
    <mergeCell ref="B60:C60"/>
    <mergeCell ref="D60:E60"/>
    <mergeCell ref="B61:C62"/>
    <mergeCell ref="D61:E61"/>
    <mergeCell ref="D62:E62"/>
    <mergeCell ref="G62:I62"/>
    <mergeCell ref="F25:F26"/>
    <mergeCell ref="G25:G26"/>
    <mergeCell ref="C26:D26"/>
    <mergeCell ref="H26:I26"/>
    <mergeCell ref="H25:I25"/>
    <mergeCell ref="C24:D24"/>
    <mergeCell ref="H24:I24"/>
    <mergeCell ref="C25:D25"/>
    <mergeCell ref="C29:D29"/>
    <mergeCell ref="E29:E30"/>
    <mergeCell ref="G117:I118"/>
    <mergeCell ref="J117:J118"/>
    <mergeCell ref="B118:C118"/>
    <mergeCell ref="D118:E118"/>
    <mergeCell ref="B96:C96"/>
    <mergeCell ref="D96:E96"/>
    <mergeCell ref="B97:C98"/>
    <mergeCell ref="D97:E97"/>
    <mergeCell ref="D98:E98"/>
    <mergeCell ref="G98:I98"/>
    <mergeCell ref="D161:H162"/>
    <mergeCell ref="D163:H163"/>
    <mergeCell ref="B164:C164"/>
    <mergeCell ref="B166:D166"/>
    <mergeCell ref="F166:G166"/>
    <mergeCell ref="B168:C168"/>
    <mergeCell ref="D168:E168"/>
    <mergeCell ref="B169:C170"/>
    <mergeCell ref="D169:E170"/>
    <mergeCell ref="G170:I170"/>
    <mergeCell ref="G153:I154"/>
    <mergeCell ref="J153:J154"/>
    <mergeCell ref="B154:C154"/>
    <mergeCell ref="D154:E154"/>
    <mergeCell ref="B155:C156"/>
    <mergeCell ref="D155:E156"/>
    <mergeCell ref="D89:H90"/>
    <mergeCell ref="D53:H54"/>
    <mergeCell ref="D55:H55"/>
    <mergeCell ref="D91:H91"/>
    <mergeCell ref="G99:I100"/>
    <mergeCell ref="J99:J100"/>
    <mergeCell ref="B100:C100"/>
    <mergeCell ref="D100:E100"/>
    <mergeCell ref="B101:C102"/>
    <mergeCell ref="D101:E101"/>
    <mergeCell ref="D102:E102"/>
    <mergeCell ref="B112:D112"/>
    <mergeCell ref="F112:G112"/>
    <mergeCell ref="B114:C114"/>
    <mergeCell ref="D114:E114"/>
    <mergeCell ref="B115:C116"/>
    <mergeCell ref="D115:E116"/>
    <mergeCell ref="G116:I116"/>
    <mergeCell ref="C28:D28"/>
    <mergeCell ref="H28:I28"/>
    <mergeCell ref="B34:I34"/>
    <mergeCell ref="C37:D37"/>
    <mergeCell ref="H37:I37"/>
    <mergeCell ref="C36:D36"/>
    <mergeCell ref="H36:I36"/>
    <mergeCell ref="C32:D32"/>
    <mergeCell ref="H32:I32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B51:I51"/>
    <mergeCell ref="D71:H72"/>
    <mergeCell ref="D73:H73"/>
    <mergeCell ref="B74:C74"/>
    <mergeCell ref="G63:I64"/>
    <mergeCell ref="B56:C56"/>
    <mergeCell ref="B58:D58"/>
    <mergeCell ref="F58:G58"/>
    <mergeCell ref="C44:D44"/>
    <mergeCell ref="H44:I44"/>
    <mergeCell ref="C46:D47"/>
    <mergeCell ref="E46:E47"/>
    <mergeCell ref="G46:G47"/>
    <mergeCell ref="H46:I47"/>
    <mergeCell ref="B76:D76"/>
    <mergeCell ref="F76:G76"/>
    <mergeCell ref="B78:C78"/>
    <mergeCell ref="D78:E78"/>
    <mergeCell ref="B79:C80"/>
    <mergeCell ref="D79:E79"/>
    <mergeCell ref="D80:E80"/>
    <mergeCell ref="G80:I80"/>
    <mergeCell ref="G81:I82"/>
    <mergeCell ref="J81:J82"/>
    <mergeCell ref="B82:C82"/>
    <mergeCell ref="D82:E82"/>
    <mergeCell ref="B83:C84"/>
    <mergeCell ref="D83:E83"/>
    <mergeCell ref="D84:E84"/>
    <mergeCell ref="D107:H108"/>
    <mergeCell ref="D109:H109"/>
    <mergeCell ref="B110:C110"/>
    <mergeCell ref="B92:C92"/>
    <mergeCell ref="B94:D94"/>
    <mergeCell ref="F94:G94"/>
    <mergeCell ref="B119:C120"/>
    <mergeCell ref="D119:E120"/>
    <mergeCell ref="D125:H126"/>
    <mergeCell ref="D127:H127"/>
    <mergeCell ref="B128:C128"/>
    <mergeCell ref="B130:D130"/>
    <mergeCell ref="F130:G130"/>
    <mergeCell ref="B132:C132"/>
    <mergeCell ref="D132:E132"/>
    <mergeCell ref="B133:C134"/>
    <mergeCell ref="D133:E134"/>
    <mergeCell ref="G134:I134"/>
    <mergeCell ref="G135:I136"/>
    <mergeCell ref="J135:J136"/>
    <mergeCell ref="B136:C136"/>
    <mergeCell ref="D136:E136"/>
    <mergeCell ref="B137:C138"/>
    <mergeCell ref="D137:E138"/>
    <mergeCell ref="D143:H144"/>
    <mergeCell ref="D145:H145"/>
    <mergeCell ref="B146:C146"/>
    <mergeCell ref="B148:D148"/>
    <mergeCell ref="F148:G148"/>
    <mergeCell ref="B150:C150"/>
    <mergeCell ref="D150:E150"/>
    <mergeCell ref="B151:C152"/>
    <mergeCell ref="D151:E152"/>
    <mergeCell ref="G152:I152"/>
    <mergeCell ref="B172:C172"/>
    <mergeCell ref="D172:E172"/>
    <mergeCell ref="B173:C174"/>
    <mergeCell ref="D173:E174"/>
    <mergeCell ref="D178:G178"/>
    <mergeCell ref="D179:H180"/>
    <mergeCell ref="D181:H181"/>
    <mergeCell ref="B187:C188"/>
    <mergeCell ref="D187:E188"/>
    <mergeCell ref="G188:I188"/>
    <mergeCell ref="B182:C182"/>
    <mergeCell ref="B184:D184"/>
    <mergeCell ref="F184:G184"/>
    <mergeCell ref="B186:C186"/>
    <mergeCell ref="D186:E186"/>
    <mergeCell ref="G171:I172"/>
    <mergeCell ref="A5:J5"/>
    <mergeCell ref="B209:C210"/>
    <mergeCell ref="D209:E210"/>
    <mergeCell ref="D197:H198"/>
    <mergeCell ref="D199:H199"/>
    <mergeCell ref="B200:C200"/>
    <mergeCell ref="B202:D202"/>
    <mergeCell ref="F202:G202"/>
    <mergeCell ref="B204:C204"/>
    <mergeCell ref="D204:E204"/>
    <mergeCell ref="B205:C206"/>
    <mergeCell ref="D205:E206"/>
    <mergeCell ref="G206:I206"/>
    <mergeCell ref="G189:I190"/>
    <mergeCell ref="J189:J190"/>
    <mergeCell ref="B190:C190"/>
    <mergeCell ref="D190:E190"/>
    <mergeCell ref="B191:C192"/>
    <mergeCell ref="D191:E192"/>
    <mergeCell ref="G207:I208"/>
    <mergeCell ref="J207:J208"/>
    <mergeCell ref="B208:C208"/>
    <mergeCell ref="D208:E208"/>
    <mergeCell ref="J171:J172"/>
  </mergeCells>
  <pageMargins left="0.39370078740157483" right="0.43307086614173229" top="1" bottom="0.43307086614173229" header="0.31496062992125984" footer="0.31496062992125984"/>
  <pageSetup paperSize="9" scale="77" orientation="portrait" r:id="rId1"/>
  <headerFooter>
    <oddHeader>&amp;L&amp;G&amp;C&amp;"-,Negrita"&amp;14&amp;K04-023CAMPEONATO INTERTERRITORIAL MASCULINO SUB 25 1ª DIVISIÓN&amp;"-,Normal"&amp;11
&amp;"-,Negrita Cursiva"&amp;12"X Memorial Santi Ollé"&amp;"-,Normal"&amp;11
&amp;"-,Negrita"Club de Golf La Marquesa          1 - al 4 de Octubre de 2014&amp;R&amp;G</oddHeader>
  </headerFooter>
  <rowBreaks count="9" manualBreakCount="9">
    <brk id="51" max="9" man="1"/>
    <brk id="69" max="9" man="1"/>
    <brk id="87" max="9" man="1"/>
    <brk id="105" max="9" man="1"/>
    <brk id="123" max="9" man="1"/>
    <brk id="141" max="9" man="1"/>
    <brk id="159" max="9" man="1"/>
    <brk id="177" max="9" man="1"/>
    <brk id="195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9"/>
  <sheetViews>
    <sheetView tabSelected="1" view="pageLayout" topLeftCell="A11" zoomScaleNormal="100" workbookViewId="0">
      <selection activeCell="B28" sqref="B28:I28"/>
    </sheetView>
  </sheetViews>
  <sheetFormatPr baseColWidth="10" defaultRowHeight="15"/>
  <sheetData>
    <row r="1" spans="1:10" s="1" customFormat="1" ht="15.75" customHeight="1">
      <c r="A1" s="159"/>
      <c r="B1" s="101"/>
      <c r="C1" s="101"/>
      <c r="D1" s="101"/>
      <c r="E1" s="101"/>
      <c r="F1" s="101"/>
      <c r="G1" s="101"/>
      <c r="H1" s="101"/>
      <c r="I1" s="101"/>
      <c r="J1" s="101"/>
    </row>
    <row r="2" spans="1:10" s="1" customFormat="1" ht="15.75" customHeight="1">
      <c r="A2" s="83"/>
      <c r="B2" s="82"/>
      <c r="C2" s="82"/>
      <c r="D2" s="82"/>
      <c r="E2" s="82"/>
      <c r="F2" s="82"/>
      <c r="G2" s="82"/>
      <c r="H2" s="82"/>
      <c r="I2" s="82"/>
      <c r="J2" s="82"/>
    </row>
    <row r="3" spans="1:10" s="1" customFormat="1" ht="15.75" customHeight="1">
      <c r="A3" s="83"/>
      <c r="B3" s="82"/>
      <c r="C3" s="82"/>
      <c r="D3" s="82"/>
      <c r="E3" s="82"/>
      <c r="F3" s="82"/>
      <c r="G3" s="82"/>
      <c r="H3" s="82"/>
      <c r="I3" s="82"/>
      <c r="J3" s="82"/>
    </row>
    <row r="4" spans="1:10" s="1" customFormat="1"/>
    <row r="5" spans="1:10" s="1" customFormat="1"/>
    <row r="6" spans="1:10" s="1" customFormat="1" ht="15" customHeight="1">
      <c r="D6" s="100" t="s">
        <v>0</v>
      </c>
      <c r="E6" s="150"/>
      <c r="F6" s="150"/>
      <c r="G6" s="150"/>
    </row>
    <row r="7" spans="1:10" s="1" customFormat="1">
      <c r="D7" s="150"/>
      <c r="E7" s="150"/>
      <c r="F7" s="150"/>
      <c r="G7" s="150"/>
    </row>
    <row r="8" spans="1:10" s="1" customFormat="1"/>
    <row r="9" spans="1:10" s="1" customFormat="1" ht="18.75" customHeight="1">
      <c r="B9" s="160" t="s">
        <v>57</v>
      </c>
      <c r="C9" s="161"/>
      <c r="D9" s="161"/>
      <c r="E9" s="161"/>
      <c r="F9" s="161"/>
      <c r="G9" s="161"/>
      <c r="H9" s="161"/>
      <c r="I9" s="161"/>
    </row>
    <row r="10" spans="1:10" s="1" customFormat="1"/>
    <row r="11" spans="1:10" s="1" customFormat="1" ht="15" customHeight="1">
      <c r="B11" s="166" t="str">
        <f>'1VS8'!$B$13</f>
        <v>TEE 1</v>
      </c>
      <c r="C11" s="167"/>
      <c r="D11" s="167"/>
      <c r="E11" s="167"/>
      <c r="F11" s="167"/>
      <c r="G11" s="167"/>
      <c r="H11" s="167"/>
      <c r="I11" s="167"/>
    </row>
    <row r="12" spans="1:10" s="1" customFormat="1">
      <c r="B12" s="167"/>
      <c r="C12" s="167"/>
      <c r="D12" s="167"/>
      <c r="E12" s="167"/>
      <c r="F12" s="167"/>
      <c r="G12" s="167"/>
      <c r="H12" s="167"/>
      <c r="I12" s="167"/>
    </row>
    <row r="13" spans="1:10" s="1" customFormat="1" ht="15.75" thickBot="1"/>
    <row r="14" spans="1:10" s="1" customFormat="1" ht="25.5" customHeight="1" thickBot="1">
      <c r="B14" s="120" t="str">
        <f>(DATOS!B2)</f>
        <v>FEDERACION 1</v>
      </c>
      <c r="C14" s="121"/>
      <c r="D14" s="122"/>
      <c r="G14" s="120" t="str">
        <f>(DATOS!F2)</f>
        <v>FEDERACION 8</v>
      </c>
      <c r="H14" s="121"/>
      <c r="I14" s="122"/>
    </row>
    <row r="15" spans="1:10" s="1" customFormat="1" ht="15.75" thickBot="1"/>
    <row r="16" spans="1:10" s="1" customFormat="1" ht="24" customHeight="1" thickBot="1">
      <c r="B16" s="162" t="s">
        <v>173</v>
      </c>
      <c r="C16" s="163"/>
      <c r="D16" s="163"/>
      <c r="E16" s="163"/>
      <c r="F16" s="163"/>
      <c r="G16" s="163"/>
      <c r="H16" s="163"/>
      <c r="I16" s="164"/>
    </row>
    <row r="17" spans="2:9" s="1" customFormat="1"/>
    <row r="18" spans="2:9" s="1" customFormat="1">
      <c r="B18" s="84" t="str">
        <f>'1VS8'!B20</f>
        <v>HORA</v>
      </c>
      <c r="C18" s="165" t="s">
        <v>174</v>
      </c>
      <c r="D18" s="165"/>
      <c r="E18" s="84" t="s">
        <v>175</v>
      </c>
      <c r="F18" s="84" t="s">
        <v>11</v>
      </c>
      <c r="G18" s="84" t="s">
        <v>175</v>
      </c>
      <c r="H18" s="165" t="s">
        <v>174</v>
      </c>
      <c r="I18" s="165"/>
    </row>
    <row r="19" spans="2:9" s="1" customFormat="1" ht="18" customHeight="1">
      <c r="B19" s="145">
        <f>'1VS8'!B21</f>
        <v>0.35416666666666669</v>
      </c>
      <c r="C19" s="151" t="str">
        <f>(DATOS!C2)</f>
        <v>FOURSOME 11A</v>
      </c>
      <c r="D19" s="152"/>
      <c r="E19" s="127"/>
      <c r="F19" s="127"/>
      <c r="G19" s="127"/>
      <c r="H19" s="128" t="str">
        <f>(DATOS!G2)</f>
        <v>FOURSOME 81A</v>
      </c>
      <c r="I19" s="128"/>
    </row>
    <row r="20" spans="2:9" s="1" customFormat="1" ht="18" customHeight="1">
      <c r="B20" s="146"/>
      <c r="C20" s="129" t="str">
        <f>(DATOS!C3)</f>
        <v>FOURSOME 11B</v>
      </c>
      <c r="D20" s="129"/>
      <c r="E20" s="127"/>
      <c r="F20" s="127"/>
      <c r="G20" s="127"/>
      <c r="H20" s="129" t="str">
        <f>(DATOS!G3)</f>
        <v>FOURSOME 81B</v>
      </c>
      <c r="I20" s="129"/>
    </row>
    <row r="21" spans="2:9" s="1" customFormat="1" ht="18" customHeight="1">
      <c r="B21" s="145">
        <f>'1VS8'!B25</f>
        <v>0.35972222222222222</v>
      </c>
      <c r="C21" s="128" t="str">
        <f>(DATOS!C4)</f>
        <v>FOURSOME 12A</v>
      </c>
      <c r="D21" s="128"/>
      <c r="E21" s="127"/>
      <c r="F21" s="127"/>
      <c r="G21" s="127"/>
      <c r="H21" s="128" t="str">
        <f>(DATOS!G4)</f>
        <v>FOURSOME 82A</v>
      </c>
      <c r="I21" s="128"/>
    </row>
    <row r="22" spans="2:9" s="1" customFormat="1" ht="18" customHeight="1">
      <c r="B22" s="146"/>
      <c r="C22" s="129" t="str">
        <f>(DATOS!C5)</f>
        <v>FOURSOME 12B</v>
      </c>
      <c r="D22" s="129"/>
      <c r="E22" s="127"/>
      <c r="F22" s="127"/>
      <c r="G22" s="127"/>
      <c r="H22" s="129" t="str">
        <f>(DATOS!G5)</f>
        <v>FOURSOME 82B</v>
      </c>
      <c r="I22" s="129"/>
    </row>
    <row r="23" spans="2:9" s="1" customFormat="1" ht="18" customHeight="1">
      <c r="B23" s="145">
        <f>'1VS8'!B29</f>
        <v>0.36527777777777781</v>
      </c>
      <c r="C23" s="147" t="str">
        <f>DATOS!$C$6</f>
        <v>FOURSOME 13A</v>
      </c>
      <c r="D23" s="147"/>
      <c r="E23" s="127"/>
      <c r="F23" s="127"/>
      <c r="G23" s="127"/>
      <c r="H23" s="130" t="str">
        <f>DATOS!G6</f>
        <v>FOURSOME 83A</v>
      </c>
      <c r="I23" s="130"/>
    </row>
    <row r="24" spans="2:9" s="1" customFormat="1" ht="18" customHeight="1">
      <c r="B24" s="146"/>
      <c r="C24" s="131" t="str">
        <f>DATOS!$C$7</f>
        <v>FOURSOME 13B</v>
      </c>
      <c r="D24" s="131"/>
      <c r="E24" s="127"/>
      <c r="F24" s="127"/>
      <c r="G24" s="127"/>
      <c r="H24" s="132" t="str">
        <f>DATOS!G7</f>
        <v>FOURSOME 83B</v>
      </c>
      <c r="I24" s="132"/>
    </row>
    <row r="25" spans="2:9" s="1" customFormat="1" ht="19.5" thickBot="1">
      <c r="B25" s="25"/>
      <c r="C25" s="48"/>
      <c r="D25" s="48"/>
      <c r="E25" s="44"/>
      <c r="F25" s="44"/>
      <c r="G25" s="44"/>
      <c r="H25" s="49"/>
      <c r="I25" s="49"/>
    </row>
    <row r="26" spans="2:9" s="1" customFormat="1" ht="28.5" customHeight="1" thickBot="1">
      <c r="C26" s="139" t="s">
        <v>14</v>
      </c>
      <c r="D26" s="140"/>
      <c r="E26" s="29"/>
      <c r="F26" s="30"/>
      <c r="G26" s="29"/>
      <c r="H26" s="141" t="s">
        <v>15</v>
      </c>
      <c r="I26" s="142"/>
    </row>
    <row r="27" spans="2:9" s="1" customFormat="1" ht="24.75" customHeight="1" thickBot="1"/>
    <row r="28" spans="2:9" s="1" customFormat="1" ht="24" customHeight="1" thickBot="1">
      <c r="B28" s="162" t="s">
        <v>20</v>
      </c>
      <c r="C28" s="163"/>
      <c r="D28" s="163"/>
      <c r="E28" s="163"/>
      <c r="F28" s="163"/>
      <c r="G28" s="163"/>
      <c r="H28" s="163"/>
      <c r="I28" s="164"/>
    </row>
    <row r="29" spans="2:9" s="1" customFormat="1"/>
    <row r="30" spans="2:9" s="1" customFormat="1">
      <c r="B30" s="84" t="s">
        <v>3</v>
      </c>
      <c r="C30" s="165" t="s">
        <v>174</v>
      </c>
      <c r="D30" s="165"/>
      <c r="E30" s="84" t="s">
        <v>175</v>
      </c>
      <c r="F30" s="84" t="s">
        <v>11</v>
      </c>
      <c r="G30" s="84" t="s">
        <v>175</v>
      </c>
      <c r="H30" s="165" t="s">
        <v>174</v>
      </c>
      <c r="I30" s="165"/>
    </row>
    <row r="31" spans="2:9" s="1" customFormat="1" ht="18" customHeight="1">
      <c r="B31" s="5">
        <f>'1VS8'!B37</f>
        <v>0.54861111111111105</v>
      </c>
      <c r="C31" s="133" t="str">
        <f>DATOS!D2</f>
        <v>INDIVIDUAL 1A</v>
      </c>
      <c r="D31" s="133"/>
      <c r="E31" s="39"/>
      <c r="F31" s="39"/>
      <c r="G31" s="39"/>
      <c r="H31" s="133" t="str">
        <f>DATOS!H2</f>
        <v>INDIVIDUAL 8A</v>
      </c>
      <c r="I31" s="133"/>
    </row>
    <row r="32" spans="2:9" s="1" customFormat="1" ht="18" customHeight="1">
      <c r="B32" s="5">
        <f>'1VS8'!B38</f>
        <v>0.5541666666666667</v>
      </c>
      <c r="C32" s="133" t="str">
        <f>DATOS!D3</f>
        <v>INDIVIDUAL 1B</v>
      </c>
      <c r="D32" s="133"/>
      <c r="E32" s="39"/>
      <c r="F32" s="39"/>
      <c r="G32" s="39"/>
      <c r="H32" s="133" t="str">
        <f>DATOS!H3</f>
        <v>INDIVIDUAL 8B</v>
      </c>
      <c r="I32" s="133"/>
    </row>
    <row r="33" spans="2:9" s="1" customFormat="1" ht="18" customHeight="1">
      <c r="B33" s="5">
        <f>'1VS8'!B39</f>
        <v>0.55972222222222201</v>
      </c>
      <c r="C33" s="133" t="str">
        <f>DATOS!D4</f>
        <v>INDIVIDUAL 1C</v>
      </c>
      <c r="D33" s="133"/>
      <c r="E33" s="39"/>
      <c r="F33" s="39"/>
      <c r="G33" s="39"/>
      <c r="H33" s="133" t="str">
        <f>DATOS!H4</f>
        <v>INDIVIDUAL 8C</v>
      </c>
      <c r="I33" s="133"/>
    </row>
    <row r="34" spans="2:9" s="1" customFormat="1" ht="18" customHeight="1">
      <c r="B34" s="5">
        <f>'1VS8'!B40</f>
        <v>0.56527777777777799</v>
      </c>
      <c r="C34" s="133" t="str">
        <f>DATOS!D5</f>
        <v>INDIVIDUAL 1D</v>
      </c>
      <c r="D34" s="133"/>
      <c r="E34" s="39"/>
      <c r="F34" s="39"/>
      <c r="G34" s="39"/>
      <c r="H34" s="133" t="str">
        <f>DATOS!H5</f>
        <v>INDIVIDUAL 8D</v>
      </c>
      <c r="I34" s="133"/>
    </row>
    <row r="35" spans="2:9" s="1" customFormat="1" ht="18" customHeight="1">
      <c r="B35" s="5">
        <f>'1VS8'!B41</f>
        <v>0.57083333333333397</v>
      </c>
      <c r="C35" s="133" t="str">
        <f>DATOS!D6</f>
        <v>INDIVIDUAL 1E</v>
      </c>
      <c r="D35" s="133"/>
      <c r="E35" s="39"/>
      <c r="F35" s="39"/>
      <c r="G35" s="39"/>
      <c r="H35" s="133" t="str">
        <f>DATOS!H6</f>
        <v>INDIVIDUAL 8E</v>
      </c>
      <c r="I35" s="133"/>
    </row>
    <row r="36" spans="2:9" s="1" customFormat="1" ht="18" customHeight="1">
      <c r="B36" s="5">
        <f>'1VS8'!B42</f>
        <v>0.57638888888888895</v>
      </c>
      <c r="C36" s="133" t="str">
        <f>DATOS!D7</f>
        <v>INDIVIDUAL 1F</v>
      </c>
      <c r="D36" s="133"/>
      <c r="E36" s="39"/>
      <c r="F36" s="39"/>
      <c r="G36" s="39"/>
      <c r="H36" s="133" t="str">
        <f>DATOS!H7</f>
        <v>INDIVIDUAL 8F</v>
      </c>
      <c r="I36" s="133"/>
    </row>
    <row r="37" spans="2:9" s="1" customFormat="1" ht="24.75" customHeight="1" thickBot="1">
      <c r="E37" s="32"/>
      <c r="F37" s="32"/>
      <c r="G37" s="32"/>
    </row>
    <row r="38" spans="2:9" s="1" customFormat="1" ht="28.5" customHeight="1" thickBot="1">
      <c r="C38" s="139" t="s">
        <v>16</v>
      </c>
      <c r="D38" s="140"/>
      <c r="E38" s="29"/>
      <c r="F38" s="30"/>
      <c r="G38" s="29"/>
      <c r="H38" s="141" t="s">
        <v>17</v>
      </c>
      <c r="I38" s="142"/>
    </row>
    <row r="39" spans="2:9" s="1" customFormat="1" ht="24.75" customHeight="1" thickBot="1">
      <c r="E39" s="32"/>
      <c r="F39" s="32"/>
      <c r="G39" s="32"/>
    </row>
    <row r="40" spans="2:9" s="1" customFormat="1" ht="15.75" customHeight="1">
      <c r="C40" s="123" t="s">
        <v>18</v>
      </c>
      <c r="D40" s="124"/>
      <c r="E40" s="157"/>
      <c r="F40" s="32"/>
      <c r="G40" s="157"/>
      <c r="H40" s="123" t="s">
        <v>18</v>
      </c>
      <c r="I40" s="124"/>
    </row>
    <row r="41" spans="2:9" s="1" customFormat="1" ht="15.75" customHeight="1" thickBot="1">
      <c r="C41" s="125"/>
      <c r="D41" s="126"/>
      <c r="E41" s="158"/>
      <c r="F41" s="32"/>
      <c r="G41" s="158"/>
      <c r="H41" s="125"/>
      <c r="I41" s="126"/>
    </row>
    <row r="42" spans="2:9" s="1" customFormat="1"/>
    <row r="43" spans="2:9" s="1" customFormat="1"/>
    <row r="44" spans="2:9" s="1" customFormat="1"/>
    <row r="45" spans="2:9" s="1" customFormat="1" ht="15.75">
      <c r="B45" s="119"/>
      <c r="C45" s="119"/>
      <c r="D45" s="119"/>
      <c r="E45" s="119"/>
      <c r="F45" s="119"/>
      <c r="G45" s="119"/>
      <c r="H45" s="119"/>
      <c r="I45" s="119"/>
    </row>
    <row r="46" spans="2:9" s="1" customFormat="1" ht="15.75">
      <c r="B46" s="81"/>
      <c r="C46" s="81"/>
      <c r="D46" s="81"/>
      <c r="E46" s="81"/>
      <c r="F46" s="81"/>
      <c r="G46" s="81"/>
      <c r="H46" s="81"/>
      <c r="I46" s="81"/>
    </row>
    <row r="47" spans="2:9" s="1" customFormat="1" ht="15.75">
      <c r="B47" s="81"/>
      <c r="C47" s="81"/>
      <c r="D47" s="81"/>
      <c r="E47" s="81"/>
      <c r="F47" s="81"/>
      <c r="G47" s="81"/>
      <c r="H47" s="81"/>
      <c r="I47" s="81"/>
    </row>
    <row r="49" spans="2:9" s="1" customFormat="1"/>
    <row r="50" spans="2:9" s="1" customFormat="1"/>
    <row r="51" spans="2:9" s="1" customFormat="1"/>
    <row r="52" spans="2:9" s="1" customFormat="1" ht="15.75" customHeight="1">
      <c r="D52" s="100" t="s">
        <v>0</v>
      </c>
      <c r="E52" s="100"/>
      <c r="F52" s="100"/>
      <c r="G52" s="100"/>
    </row>
    <row r="53" spans="2:9" s="1" customFormat="1">
      <c r="D53" s="100"/>
      <c r="E53" s="100"/>
      <c r="F53" s="100"/>
      <c r="G53" s="100"/>
    </row>
    <row r="54" spans="2:9" s="1" customFormat="1" ht="18.75" customHeight="1"/>
    <row r="55" spans="2:9" s="1" customFormat="1" ht="18.75" customHeight="1">
      <c r="B55" s="104" t="s">
        <v>155</v>
      </c>
      <c r="C55" s="104"/>
      <c r="D55" s="104"/>
      <c r="E55" s="104"/>
      <c r="F55" s="104"/>
      <c r="G55" s="104"/>
      <c r="H55" s="104"/>
      <c r="I55" s="104"/>
    </row>
    <row r="56" spans="2:9" s="1" customFormat="1" ht="15" customHeight="1"/>
    <row r="57" spans="2:9" s="1" customFormat="1" ht="15" customHeight="1">
      <c r="B57" s="100" t="s">
        <v>1</v>
      </c>
      <c r="C57" s="101"/>
      <c r="D57" s="101"/>
      <c r="E57" s="101"/>
      <c r="F57" s="101"/>
      <c r="G57" s="101"/>
      <c r="H57" s="101"/>
      <c r="I57" s="101"/>
    </row>
    <row r="58" spans="2:9" s="1" customFormat="1">
      <c r="B58" s="101"/>
      <c r="C58" s="101"/>
      <c r="D58" s="101"/>
      <c r="E58" s="101"/>
      <c r="F58" s="101"/>
      <c r="G58" s="101"/>
      <c r="H58" s="101"/>
      <c r="I58" s="101"/>
    </row>
    <row r="59" spans="2:9" s="1" customFormat="1" ht="15.75" thickBot="1"/>
    <row r="60" spans="2:9" s="1" customFormat="1" ht="25.5" customHeight="1" thickBot="1">
      <c r="B60" s="120" t="str">
        <f>(DATOS!F2)</f>
        <v>FEDERACION 8</v>
      </c>
      <c r="C60" s="121"/>
      <c r="D60" s="122"/>
      <c r="G60" s="120" t="str">
        <f>DATOS!$F$11</f>
        <v>FEDERACION 7</v>
      </c>
      <c r="H60" s="121"/>
      <c r="I60" s="122"/>
    </row>
    <row r="61" spans="2:9" s="1" customFormat="1" ht="17.25" customHeight="1" thickBot="1"/>
    <row r="62" spans="2:9" s="1" customFormat="1" ht="23.25" customHeight="1" thickBot="1">
      <c r="B62" s="162" t="s">
        <v>173</v>
      </c>
      <c r="C62" s="163"/>
      <c r="D62" s="163"/>
      <c r="E62" s="163"/>
      <c r="F62" s="163"/>
      <c r="G62" s="163"/>
      <c r="H62" s="163"/>
      <c r="I62" s="164"/>
    </row>
    <row r="63" spans="2:9" s="1" customFormat="1"/>
    <row r="64" spans="2:9" s="1" customFormat="1" ht="15.75" customHeight="1">
      <c r="B64" s="84" t="s">
        <v>3</v>
      </c>
      <c r="C64" s="165" t="s">
        <v>174</v>
      </c>
      <c r="D64" s="165"/>
      <c r="E64" s="84" t="s">
        <v>175</v>
      </c>
      <c r="F64" s="84" t="s">
        <v>11</v>
      </c>
      <c r="G64" s="84" t="s">
        <v>175</v>
      </c>
      <c r="H64" s="165" t="s">
        <v>174</v>
      </c>
      <c r="I64" s="165"/>
    </row>
    <row r="65" spans="2:9" s="1" customFormat="1" ht="18" customHeight="1">
      <c r="B65" s="145">
        <f>'2VS7'!B21</f>
        <v>0.37083333333333335</v>
      </c>
      <c r="C65" s="151" t="str">
        <f>'2VS7'!C21</f>
        <v>FOURSOME 21A</v>
      </c>
      <c r="D65" s="152"/>
      <c r="E65" s="127"/>
      <c r="F65" s="127"/>
      <c r="G65" s="127"/>
      <c r="H65" s="128" t="str">
        <f>'2VS7'!H21</f>
        <v>FOURSOME 71A</v>
      </c>
      <c r="I65" s="128"/>
    </row>
    <row r="66" spans="2:9" s="1" customFormat="1" ht="18" customHeight="1">
      <c r="B66" s="146"/>
      <c r="C66" s="129" t="str">
        <f>'2VS7'!C22</f>
        <v>FOURSOME 21B</v>
      </c>
      <c r="D66" s="129"/>
      <c r="E66" s="127"/>
      <c r="F66" s="127"/>
      <c r="G66" s="127"/>
      <c r="H66" s="129" t="str">
        <f>'2VS7'!H22</f>
        <v>FOURSOME 71B</v>
      </c>
      <c r="I66" s="129"/>
    </row>
    <row r="67" spans="2:9" s="1" customFormat="1" ht="18" customHeight="1">
      <c r="B67" s="145">
        <f>'2VS7'!B25</f>
        <v>0.37638888888888888</v>
      </c>
      <c r="C67" s="128" t="str">
        <f>'2VS7'!C25</f>
        <v>FOURSOME 22A</v>
      </c>
      <c r="D67" s="128"/>
      <c r="E67" s="127"/>
      <c r="F67" s="127"/>
      <c r="G67" s="127"/>
      <c r="H67" s="128" t="str">
        <f>'2VS7'!H25</f>
        <v>FOURSOME 72A</v>
      </c>
      <c r="I67" s="128"/>
    </row>
    <row r="68" spans="2:9" s="1" customFormat="1" ht="18" customHeight="1">
      <c r="B68" s="146"/>
      <c r="C68" s="129" t="str">
        <f>'2VS7'!C26</f>
        <v>FOURSOME 22B</v>
      </c>
      <c r="D68" s="129"/>
      <c r="E68" s="127"/>
      <c r="F68" s="127"/>
      <c r="G68" s="127"/>
      <c r="H68" s="129" t="str">
        <f>'2VS7'!H26</f>
        <v>FOURSOME 72B</v>
      </c>
      <c r="I68" s="129"/>
    </row>
    <row r="69" spans="2:9" s="1" customFormat="1" ht="18" customHeight="1">
      <c r="B69" s="145">
        <f>'2VS7'!B29</f>
        <v>0.38194444444444442</v>
      </c>
      <c r="C69" s="128" t="str">
        <f>'2VS7'!C29</f>
        <v>FOURSOME 23A</v>
      </c>
      <c r="D69" s="128"/>
      <c r="E69" s="127"/>
      <c r="F69" s="127"/>
      <c r="G69" s="127"/>
      <c r="H69" s="128" t="str">
        <f>'2VS7'!H29</f>
        <v>FOURSOME 73A</v>
      </c>
      <c r="I69" s="128"/>
    </row>
    <row r="70" spans="2:9" s="1" customFormat="1" ht="18" customHeight="1">
      <c r="B70" s="146"/>
      <c r="C70" s="129" t="str">
        <f>'2VS7'!C30</f>
        <v>FOURSOME 23B</v>
      </c>
      <c r="D70" s="129"/>
      <c r="E70" s="127"/>
      <c r="F70" s="127"/>
      <c r="G70" s="127"/>
      <c r="H70" s="129" t="str">
        <f>'2VS7'!H30</f>
        <v>FOURSOME 73B</v>
      </c>
      <c r="I70" s="129"/>
    </row>
    <row r="71" spans="2:9" s="1" customFormat="1" ht="24.75" customHeight="1" thickBot="1">
      <c r="B71" s="25"/>
      <c r="C71" s="35"/>
      <c r="D71" s="35"/>
      <c r="E71" s="44"/>
      <c r="F71" s="44"/>
      <c r="G71" s="44"/>
      <c r="H71" s="35"/>
      <c r="I71" s="35"/>
    </row>
    <row r="72" spans="2:9" s="1" customFormat="1" ht="28.5" customHeight="1" thickBot="1">
      <c r="C72" s="139" t="s">
        <v>14</v>
      </c>
      <c r="D72" s="140"/>
      <c r="E72" s="29"/>
      <c r="F72" s="30"/>
      <c r="G72" s="29"/>
      <c r="H72" s="141" t="s">
        <v>15</v>
      </c>
      <c r="I72" s="142"/>
    </row>
    <row r="73" spans="2:9" s="1" customFormat="1" ht="24.75" customHeight="1" thickBot="1"/>
    <row r="74" spans="2:9" s="1" customFormat="1" ht="23.25" customHeight="1" thickBot="1">
      <c r="B74" s="162" t="s">
        <v>20</v>
      </c>
      <c r="C74" s="163"/>
      <c r="D74" s="163"/>
      <c r="E74" s="163"/>
      <c r="F74" s="163"/>
      <c r="G74" s="163"/>
      <c r="H74" s="163"/>
      <c r="I74" s="164"/>
    </row>
    <row r="75" spans="2:9" s="1" customFormat="1"/>
    <row r="76" spans="2:9" s="1" customFormat="1">
      <c r="B76" s="84" t="s">
        <v>3</v>
      </c>
      <c r="C76" s="165" t="s">
        <v>174</v>
      </c>
      <c r="D76" s="165"/>
      <c r="E76" s="84" t="s">
        <v>175</v>
      </c>
      <c r="F76" s="84" t="s">
        <v>11</v>
      </c>
      <c r="G76" s="84" t="s">
        <v>175</v>
      </c>
      <c r="H76" s="165" t="s">
        <v>174</v>
      </c>
      <c r="I76" s="165"/>
    </row>
    <row r="77" spans="2:9" s="1" customFormat="1" ht="18" customHeight="1">
      <c r="B77" s="5">
        <f>'2VS7'!B37</f>
        <v>0.58194444444444449</v>
      </c>
      <c r="C77" s="133" t="str">
        <f>'2VS7'!C37</f>
        <v>INDIVIDUAL 2A</v>
      </c>
      <c r="D77" s="133"/>
      <c r="E77" s="39"/>
      <c r="F77" s="39"/>
      <c r="G77" s="39"/>
      <c r="H77" s="133" t="str">
        <f>'2VS7'!H37</f>
        <v>INDIVIDUAL 7A</v>
      </c>
      <c r="I77" s="133"/>
    </row>
    <row r="78" spans="2:9" s="1" customFormat="1" ht="18" customHeight="1">
      <c r="B78" s="5">
        <f>'2VS7'!B38</f>
        <v>0.58750000000000002</v>
      </c>
      <c r="C78" s="133" t="str">
        <f>'2VS7'!C38</f>
        <v>INDIVIDUAL 2B</v>
      </c>
      <c r="D78" s="133"/>
      <c r="E78" s="39"/>
      <c r="F78" s="39"/>
      <c r="G78" s="39"/>
      <c r="H78" s="133" t="str">
        <f>'2VS7'!H38</f>
        <v>INDIVIDUAL 7B</v>
      </c>
      <c r="I78" s="133"/>
    </row>
    <row r="79" spans="2:9" s="1" customFormat="1" ht="18" customHeight="1">
      <c r="B79" s="5">
        <f>'2VS7'!B39</f>
        <v>0.593055555555556</v>
      </c>
      <c r="C79" s="133" t="str">
        <f>'2VS7'!C39</f>
        <v>INDIVIDUAL 2C</v>
      </c>
      <c r="D79" s="133"/>
      <c r="E79" s="39"/>
      <c r="F79" s="39"/>
      <c r="G79" s="39"/>
      <c r="H79" s="133" t="str">
        <f>'2VS7'!H39</f>
        <v>INDIVIDUAL 7C</v>
      </c>
      <c r="I79" s="133"/>
    </row>
    <row r="80" spans="2:9" s="1" customFormat="1" ht="18" customHeight="1">
      <c r="B80" s="5">
        <f>'2VS7'!B40</f>
        <v>0.59861111111111098</v>
      </c>
      <c r="C80" s="133" t="str">
        <f>'2VS7'!C40</f>
        <v>INDIVIDUAL 2D</v>
      </c>
      <c r="D80" s="133"/>
      <c r="E80" s="39"/>
      <c r="F80" s="39"/>
      <c r="G80" s="39"/>
      <c r="H80" s="133" t="str">
        <f>'2VS7'!H40</f>
        <v>INDIVIDUAL 7D</v>
      </c>
      <c r="I80" s="133"/>
    </row>
    <row r="81" spans="2:9" s="1" customFormat="1" ht="18" customHeight="1">
      <c r="B81" s="5">
        <f>'2VS7'!B41</f>
        <v>0.60416666666666696</v>
      </c>
      <c r="C81" s="133" t="str">
        <f>'2VS7'!C41</f>
        <v>INDIVIDUAL 2E</v>
      </c>
      <c r="D81" s="133"/>
      <c r="E81" s="39"/>
      <c r="F81" s="39"/>
      <c r="G81" s="39"/>
      <c r="H81" s="133" t="str">
        <f>'2VS7'!H41</f>
        <v>INDIVIDUAL 7E</v>
      </c>
      <c r="I81" s="133"/>
    </row>
    <row r="82" spans="2:9" s="1" customFormat="1" ht="18" customHeight="1">
      <c r="B82" s="5">
        <f>'2VS7'!B42</f>
        <v>0.60972222222222205</v>
      </c>
      <c r="C82" s="133" t="str">
        <f>'2VS7'!C42</f>
        <v>INDIVIDUAL 2F</v>
      </c>
      <c r="D82" s="133"/>
      <c r="E82" s="39"/>
      <c r="F82" s="39"/>
      <c r="G82" s="39"/>
      <c r="H82" s="133" t="str">
        <f>'2VS7'!H42</f>
        <v>INDIVIDUAL 7F</v>
      </c>
      <c r="I82" s="133"/>
    </row>
    <row r="83" spans="2:9" s="1" customFormat="1" ht="23.25" customHeight="1" thickBot="1">
      <c r="E83" s="32"/>
      <c r="F83" s="32"/>
      <c r="G83" s="32"/>
    </row>
    <row r="84" spans="2:9" s="1" customFormat="1" ht="28.5" customHeight="1" thickBot="1">
      <c r="C84" s="139" t="s">
        <v>16</v>
      </c>
      <c r="D84" s="140"/>
      <c r="E84" s="29"/>
      <c r="F84" s="30"/>
      <c r="G84" s="29"/>
      <c r="H84" s="141" t="s">
        <v>17</v>
      </c>
      <c r="I84" s="142"/>
    </row>
    <row r="85" spans="2:9" s="1" customFormat="1" ht="23.25" customHeight="1" thickBot="1">
      <c r="E85" s="32"/>
      <c r="F85" s="32"/>
      <c r="G85" s="32"/>
    </row>
    <row r="86" spans="2:9" s="1" customFormat="1" ht="15.75" customHeight="1">
      <c r="C86" s="123" t="s">
        <v>18</v>
      </c>
      <c r="D86" s="124"/>
      <c r="E86" s="157"/>
      <c r="F86" s="32"/>
      <c r="G86" s="157"/>
      <c r="H86" s="123" t="s">
        <v>18</v>
      </c>
      <c r="I86" s="124"/>
    </row>
    <row r="87" spans="2:9" s="1" customFormat="1" ht="15.75" customHeight="1" thickBot="1">
      <c r="C87" s="125"/>
      <c r="D87" s="126"/>
      <c r="E87" s="158"/>
      <c r="F87" s="32"/>
      <c r="G87" s="158"/>
      <c r="H87" s="125"/>
      <c r="I87" s="126"/>
    </row>
    <row r="88" spans="2:9" s="1" customFormat="1"/>
    <row r="89" spans="2:9" s="1" customFormat="1"/>
    <row r="90" spans="2:9" s="1" customFormat="1" ht="45.75" customHeight="1"/>
    <row r="91" spans="2:9" s="1" customFormat="1" ht="15.75">
      <c r="B91" s="119"/>
      <c r="C91" s="119"/>
      <c r="D91" s="119"/>
      <c r="E91" s="119"/>
      <c r="F91" s="119"/>
      <c r="G91" s="119"/>
      <c r="H91" s="119"/>
      <c r="I91" s="119"/>
    </row>
    <row r="92" spans="2:9" ht="15" customHeight="1"/>
    <row r="93" spans="2:9" s="1" customFormat="1" ht="15" customHeight="1"/>
    <row r="94" spans="2:9" s="1" customFormat="1" ht="15" customHeight="1"/>
    <row r="95" spans="2:9" s="1" customFormat="1" ht="15" customHeight="1"/>
    <row r="96" spans="2:9" s="1" customFormat="1" ht="15" customHeight="1">
      <c r="D96" s="100" t="s">
        <v>0</v>
      </c>
      <c r="E96" s="100"/>
      <c r="F96" s="100"/>
      <c r="G96" s="100"/>
    </row>
    <row r="97" spans="2:9" s="1" customFormat="1">
      <c r="D97" s="100"/>
      <c r="E97" s="100"/>
      <c r="F97" s="100"/>
      <c r="G97" s="100"/>
    </row>
    <row r="98" spans="2:9" s="1" customFormat="1"/>
    <row r="99" spans="2:9" s="1" customFormat="1" ht="18.75" customHeight="1">
      <c r="B99" s="104" t="s">
        <v>100</v>
      </c>
      <c r="C99" s="104"/>
      <c r="D99" s="104"/>
      <c r="E99" s="104"/>
      <c r="F99" s="104"/>
      <c r="G99" s="104"/>
      <c r="H99" s="104"/>
      <c r="I99" s="104"/>
    </row>
    <row r="100" spans="2:9" s="1" customFormat="1"/>
    <row r="101" spans="2:9" s="1" customFormat="1">
      <c r="B101" s="100" t="str">
        <f>'3VS6'!$B$13</f>
        <v>TEE 10</v>
      </c>
      <c r="C101" s="101"/>
      <c r="D101" s="101"/>
      <c r="E101" s="101"/>
      <c r="F101" s="101"/>
      <c r="G101" s="101"/>
      <c r="H101" s="101"/>
      <c r="I101" s="101"/>
    </row>
    <row r="102" spans="2:9" s="1" customFormat="1">
      <c r="B102" s="101"/>
      <c r="C102" s="101"/>
      <c r="D102" s="101"/>
      <c r="E102" s="101"/>
      <c r="F102" s="101"/>
      <c r="G102" s="101"/>
      <c r="H102" s="101"/>
      <c r="I102" s="101"/>
    </row>
    <row r="103" spans="2:9" s="1" customFormat="1" ht="15.75" thickBot="1"/>
    <row r="104" spans="2:9" s="1" customFormat="1" ht="25.5" customHeight="1" thickBot="1">
      <c r="B104" s="120" t="str">
        <f>DATOS!$B$20</f>
        <v>FEDERACION 3</v>
      </c>
      <c r="C104" s="121"/>
      <c r="D104" s="122"/>
      <c r="G104" s="120" t="str">
        <f>DATOS!$F$20</f>
        <v>FEDERACION 6</v>
      </c>
      <c r="H104" s="121"/>
      <c r="I104" s="122"/>
    </row>
    <row r="105" spans="2:9" s="1" customFormat="1" ht="17.25" customHeight="1" thickBot="1"/>
    <row r="106" spans="2:9" s="1" customFormat="1" ht="23.25" customHeight="1" thickBot="1">
      <c r="B106" s="162" t="s">
        <v>173</v>
      </c>
      <c r="C106" s="163"/>
      <c r="D106" s="163"/>
      <c r="E106" s="163"/>
      <c r="F106" s="163"/>
      <c r="G106" s="163"/>
      <c r="H106" s="163"/>
      <c r="I106" s="164"/>
    </row>
    <row r="107" spans="2:9" s="1" customFormat="1"/>
    <row r="108" spans="2:9" s="1" customFormat="1">
      <c r="B108" s="84" t="s">
        <v>3</v>
      </c>
      <c r="C108" s="165" t="s">
        <v>174</v>
      </c>
      <c r="D108" s="165"/>
      <c r="E108" s="84" t="s">
        <v>175</v>
      </c>
      <c r="F108" s="84" t="s">
        <v>11</v>
      </c>
      <c r="G108" s="84" t="s">
        <v>175</v>
      </c>
      <c r="H108" s="165" t="s">
        <v>174</v>
      </c>
      <c r="I108" s="165"/>
    </row>
    <row r="109" spans="2:9" s="1" customFormat="1" ht="18" customHeight="1">
      <c r="B109" s="145">
        <f>'3VS6'!B21</f>
        <v>0.35416666666666669</v>
      </c>
      <c r="C109" s="151" t="str">
        <f>'3VS6'!C21</f>
        <v>FOURSOME 31A</v>
      </c>
      <c r="D109" s="152"/>
      <c r="E109" s="127"/>
      <c r="F109" s="127"/>
      <c r="G109" s="127"/>
      <c r="H109" s="128" t="str">
        <f>'3VS6'!H21</f>
        <v>FOURSOME 61A</v>
      </c>
      <c r="I109" s="128"/>
    </row>
    <row r="110" spans="2:9" s="1" customFormat="1" ht="18" customHeight="1">
      <c r="B110" s="146"/>
      <c r="C110" s="129" t="str">
        <f>'3VS6'!C22</f>
        <v>FOURSOME 31B</v>
      </c>
      <c r="D110" s="129"/>
      <c r="E110" s="127"/>
      <c r="F110" s="127"/>
      <c r="G110" s="127"/>
      <c r="H110" s="129" t="str">
        <f>'3VS6'!H22</f>
        <v>FOURSOME 61B</v>
      </c>
      <c r="I110" s="129"/>
    </row>
    <row r="111" spans="2:9" s="1" customFormat="1" ht="18" customHeight="1">
      <c r="B111" s="145">
        <f>'3VS6'!B25</f>
        <v>0.35972222222222222</v>
      </c>
      <c r="C111" s="128" t="str">
        <f>'3VS6'!C25</f>
        <v>FOURSOME 32A</v>
      </c>
      <c r="D111" s="128"/>
      <c r="E111" s="127"/>
      <c r="F111" s="127"/>
      <c r="G111" s="127"/>
      <c r="H111" s="128" t="str">
        <f>'3VS6'!H25</f>
        <v>FOURSOME 62A</v>
      </c>
      <c r="I111" s="128"/>
    </row>
    <row r="112" spans="2:9" s="1" customFormat="1" ht="18" customHeight="1">
      <c r="B112" s="146"/>
      <c r="C112" s="129" t="str">
        <f>'3VS6'!C26</f>
        <v>FOURSOME 32B</v>
      </c>
      <c r="D112" s="129"/>
      <c r="E112" s="127"/>
      <c r="F112" s="127"/>
      <c r="G112" s="127"/>
      <c r="H112" s="129" t="str">
        <f>'3VS6'!H26</f>
        <v>FOURSOME 62B</v>
      </c>
      <c r="I112" s="129"/>
    </row>
    <row r="113" spans="2:9" s="1" customFormat="1" ht="18" customHeight="1">
      <c r="B113" s="145">
        <f>'3VS6'!B29</f>
        <v>0.36527777777777781</v>
      </c>
      <c r="C113" s="147" t="str">
        <f>'3VS6'!C29</f>
        <v>FOURSOME 33A</v>
      </c>
      <c r="D113" s="147"/>
      <c r="E113" s="127"/>
      <c r="F113" s="127"/>
      <c r="G113" s="127"/>
      <c r="H113" s="130" t="str">
        <f>'3VS6'!H29</f>
        <v>FOURSOME 63A</v>
      </c>
      <c r="I113" s="130"/>
    </row>
    <row r="114" spans="2:9" s="1" customFormat="1" ht="18" customHeight="1">
      <c r="B114" s="146"/>
      <c r="C114" s="131" t="str">
        <f>'3VS6'!C30</f>
        <v>FOURSOME 33B</v>
      </c>
      <c r="D114" s="131"/>
      <c r="E114" s="127"/>
      <c r="F114" s="127"/>
      <c r="G114" s="127"/>
      <c r="H114" s="132" t="str">
        <f>'3VS6'!H30</f>
        <v>FOURSOME 63B</v>
      </c>
      <c r="I114" s="132"/>
    </row>
    <row r="115" spans="2:9" s="1" customFormat="1" ht="24.75" customHeight="1" thickBot="1">
      <c r="B115" s="25"/>
      <c r="C115" s="48"/>
      <c r="D115" s="48"/>
      <c r="E115" s="44"/>
      <c r="F115" s="44"/>
      <c r="G115" s="44"/>
      <c r="H115" s="49"/>
      <c r="I115" s="49"/>
    </row>
    <row r="116" spans="2:9" s="1" customFormat="1" ht="28.5" customHeight="1" thickBot="1">
      <c r="C116" s="139" t="s">
        <v>14</v>
      </c>
      <c r="D116" s="140"/>
      <c r="E116" s="29"/>
      <c r="F116" s="30"/>
      <c r="G116" s="29"/>
      <c r="H116" s="141" t="s">
        <v>15</v>
      </c>
      <c r="I116" s="142"/>
    </row>
    <row r="117" spans="2:9" s="1" customFormat="1" ht="24.75" customHeight="1" thickBot="1"/>
    <row r="118" spans="2:9" s="1" customFormat="1" ht="24" customHeight="1" thickBot="1">
      <c r="B118" s="162" t="s">
        <v>20</v>
      </c>
      <c r="C118" s="163"/>
      <c r="D118" s="163"/>
      <c r="E118" s="163"/>
      <c r="F118" s="163"/>
      <c r="G118" s="163"/>
      <c r="H118" s="163"/>
      <c r="I118" s="164"/>
    </row>
    <row r="119" spans="2:9" s="1" customFormat="1"/>
    <row r="120" spans="2:9" s="1" customFormat="1" ht="18" customHeight="1">
      <c r="B120" s="84" t="s">
        <v>3</v>
      </c>
      <c r="C120" s="165" t="s">
        <v>174</v>
      </c>
      <c r="D120" s="165"/>
      <c r="E120" s="84" t="s">
        <v>175</v>
      </c>
      <c r="F120" s="84" t="s">
        <v>11</v>
      </c>
      <c r="G120" s="84" t="s">
        <v>175</v>
      </c>
      <c r="H120" s="165" t="s">
        <v>174</v>
      </c>
      <c r="I120" s="165"/>
    </row>
    <row r="121" spans="2:9" s="1" customFormat="1" ht="18" customHeight="1">
      <c r="B121" s="5">
        <f>'3VS6'!B37</f>
        <v>0.54861111111111105</v>
      </c>
      <c r="C121" s="133" t="str">
        <f>'3VS6'!C37</f>
        <v>INDIVIDUAL 3A</v>
      </c>
      <c r="D121" s="133"/>
      <c r="E121" s="53"/>
      <c r="F121" s="53"/>
      <c r="G121" s="53"/>
      <c r="H121" s="133" t="str">
        <f>'3VS6'!H37</f>
        <v>INDIVIDUAL 6A</v>
      </c>
      <c r="I121" s="133"/>
    </row>
    <row r="122" spans="2:9" s="1" customFormat="1" ht="18" customHeight="1">
      <c r="B122" s="5">
        <f>'3VS6'!B38</f>
        <v>0.5541666666666667</v>
      </c>
      <c r="C122" s="133" t="str">
        <f>'3VS6'!C38</f>
        <v>INDIVIDUAL 3B</v>
      </c>
      <c r="D122" s="133"/>
      <c r="E122" s="53"/>
      <c r="F122" s="53"/>
      <c r="G122" s="53"/>
      <c r="H122" s="133" t="str">
        <f>'3VS6'!H38</f>
        <v>INDIVIDUAL 6B</v>
      </c>
      <c r="I122" s="133"/>
    </row>
    <row r="123" spans="2:9" s="1" customFormat="1" ht="18" customHeight="1">
      <c r="B123" s="5">
        <f>'3VS6'!B39</f>
        <v>0.55972222222222201</v>
      </c>
      <c r="C123" s="133" t="str">
        <f>'3VS6'!C39</f>
        <v>INDIVIDUAL 3C</v>
      </c>
      <c r="D123" s="133"/>
      <c r="E123" s="53"/>
      <c r="F123" s="53"/>
      <c r="G123" s="53"/>
      <c r="H123" s="133" t="str">
        <f>'3VS6'!H39</f>
        <v>INDIVIDUAL 6C</v>
      </c>
      <c r="I123" s="133"/>
    </row>
    <row r="124" spans="2:9" s="1" customFormat="1" ht="18" customHeight="1">
      <c r="B124" s="5">
        <f>'3VS6'!B40</f>
        <v>0.56527777777777799</v>
      </c>
      <c r="C124" s="133" t="str">
        <f>'3VS6'!C40</f>
        <v>INDIVIDUAL 3D</v>
      </c>
      <c r="D124" s="133"/>
      <c r="E124" s="53"/>
      <c r="F124" s="53"/>
      <c r="G124" s="53"/>
      <c r="H124" s="133" t="str">
        <f>'3VS6'!H40</f>
        <v>INDIVIDUAL 6D</v>
      </c>
      <c r="I124" s="133"/>
    </row>
    <row r="125" spans="2:9" s="1" customFormat="1" ht="18" customHeight="1">
      <c r="B125" s="5">
        <f>'3VS6'!B41</f>
        <v>0.57083333333333397</v>
      </c>
      <c r="C125" s="133" t="str">
        <f>'3VS6'!C41</f>
        <v>INDIVIDUAL 3E</v>
      </c>
      <c r="D125" s="133"/>
      <c r="E125" s="53"/>
      <c r="F125" s="53"/>
      <c r="G125" s="53"/>
      <c r="H125" s="133" t="str">
        <f>'3VS6'!H41</f>
        <v>INDIVIDUAL 6E</v>
      </c>
      <c r="I125" s="133"/>
    </row>
    <row r="126" spans="2:9" s="1" customFormat="1" ht="18" customHeight="1">
      <c r="B126" s="5">
        <f>'3VS6'!B42</f>
        <v>0.57638888888888895</v>
      </c>
      <c r="C126" s="133" t="str">
        <f>'3VS6'!C42</f>
        <v>INDIVIDUAL 3F</v>
      </c>
      <c r="D126" s="133"/>
      <c r="E126" s="53"/>
      <c r="F126" s="53"/>
      <c r="G126" s="53"/>
      <c r="H126" s="133" t="str">
        <f>'3VS6'!H42</f>
        <v>INDIVIDUAL 6F</v>
      </c>
      <c r="I126" s="133"/>
    </row>
    <row r="127" spans="2:9" s="1" customFormat="1" ht="24.75" customHeight="1" thickBot="1">
      <c r="E127" s="32"/>
      <c r="F127" s="32"/>
      <c r="G127" s="32"/>
    </row>
    <row r="128" spans="2:9" s="1" customFormat="1" ht="28.5" customHeight="1" thickBot="1">
      <c r="C128" s="139" t="s">
        <v>16</v>
      </c>
      <c r="D128" s="140"/>
      <c r="E128" s="29"/>
      <c r="F128" s="30"/>
      <c r="G128" s="29"/>
      <c r="H128" s="141" t="s">
        <v>17</v>
      </c>
      <c r="I128" s="142"/>
    </row>
    <row r="129" spans="2:9" s="1" customFormat="1" ht="24.75" customHeight="1" thickBot="1">
      <c r="E129" s="32"/>
      <c r="F129" s="32"/>
      <c r="G129" s="32"/>
    </row>
    <row r="130" spans="2:9" s="1" customFormat="1" ht="15.75" customHeight="1">
      <c r="C130" s="123" t="s">
        <v>18</v>
      </c>
      <c r="D130" s="124"/>
      <c r="E130" s="157"/>
      <c r="F130" s="32"/>
      <c r="G130" s="157"/>
      <c r="H130" s="123" t="s">
        <v>18</v>
      </c>
      <c r="I130" s="124"/>
    </row>
    <row r="131" spans="2:9" s="1" customFormat="1" ht="15.75" customHeight="1" thickBot="1">
      <c r="C131" s="125"/>
      <c r="D131" s="126"/>
      <c r="E131" s="158"/>
      <c r="F131" s="32"/>
      <c r="G131" s="158"/>
      <c r="H131" s="125"/>
      <c r="I131" s="126"/>
    </row>
    <row r="132" spans="2:9" s="1" customFormat="1"/>
    <row r="133" spans="2:9" s="1" customFormat="1"/>
    <row r="134" spans="2:9" s="1" customFormat="1"/>
    <row r="135" spans="2:9" s="1" customFormat="1" ht="15.75">
      <c r="B135" s="119"/>
      <c r="C135" s="119"/>
      <c r="D135" s="119"/>
      <c r="E135" s="119"/>
      <c r="F135" s="119"/>
      <c r="G135" s="119"/>
      <c r="H135" s="119"/>
      <c r="I135" s="119"/>
    </row>
    <row r="137" spans="2:9" s="1" customFormat="1"/>
    <row r="138" spans="2:9" s="1" customFormat="1"/>
    <row r="139" spans="2:9" s="1" customFormat="1"/>
    <row r="140" spans="2:9" s="1" customFormat="1" ht="15" customHeight="1">
      <c r="D140" s="100" t="s">
        <v>0</v>
      </c>
      <c r="E140" s="100"/>
      <c r="F140" s="100"/>
      <c r="G140" s="100"/>
    </row>
    <row r="141" spans="2:9" s="1" customFormat="1">
      <c r="D141" s="100"/>
      <c r="E141" s="100"/>
      <c r="F141" s="100"/>
      <c r="G141" s="100"/>
    </row>
    <row r="142" spans="2:9" s="1" customFormat="1"/>
    <row r="143" spans="2:9" s="1" customFormat="1" ht="18.75" customHeight="1">
      <c r="B143" s="104" t="s">
        <v>125</v>
      </c>
      <c r="C143" s="104"/>
      <c r="D143" s="104"/>
      <c r="E143" s="104"/>
      <c r="F143" s="104"/>
      <c r="G143" s="104"/>
      <c r="H143" s="104"/>
      <c r="I143" s="104"/>
    </row>
    <row r="144" spans="2:9" s="1" customFormat="1"/>
    <row r="145" spans="2:9" s="1" customFormat="1">
      <c r="B145" s="100" t="str">
        <f>'4VS5'!$B$13</f>
        <v>TEE 10</v>
      </c>
      <c r="C145" s="101"/>
      <c r="D145" s="101"/>
      <c r="E145" s="101"/>
      <c r="F145" s="101"/>
      <c r="G145" s="101"/>
      <c r="H145" s="101"/>
      <c r="I145" s="101"/>
    </row>
    <row r="146" spans="2:9" s="1" customFormat="1">
      <c r="B146" s="101"/>
      <c r="C146" s="101"/>
      <c r="D146" s="101"/>
      <c r="E146" s="101"/>
      <c r="F146" s="101"/>
      <c r="G146" s="101"/>
      <c r="H146" s="101"/>
      <c r="I146" s="101"/>
    </row>
    <row r="147" spans="2:9" s="1" customFormat="1" ht="15.75" thickBot="1"/>
    <row r="148" spans="2:9" s="1" customFormat="1" ht="25.5" customHeight="1" thickBot="1">
      <c r="B148" s="120" t="str">
        <f>DATOS!$B$29</f>
        <v>FEDERACION 4</v>
      </c>
      <c r="C148" s="121"/>
      <c r="D148" s="122"/>
      <c r="G148" s="120" t="str">
        <f>DATOS!$F$29</f>
        <v>FEDERACION 5</v>
      </c>
      <c r="H148" s="121"/>
      <c r="I148" s="122"/>
    </row>
    <row r="149" spans="2:9" s="1" customFormat="1" ht="15.75" thickBot="1"/>
    <row r="150" spans="2:9" s="1" customFormat="1" ht="23.25" customHeight="1" thickBot="1">
      <c r="B150" s="162" t="s">
        <v>173</v>
      </c>
      <c r="C150" s="163"/>
      <c r="D150" s="163"/>
      <c r="E150" s="163"/>
      <c r="F150" s="163"/>
      <c r="G150" s="163"/>
      <c r="H150" s="163"/>
      <c r="I150" s="164"/>
    </row>
    <row r="151" spans="2:9" s="1" customFormat="1"/>
    <row r="152" spans="2:9" s="1" customFormat="1">
      <c r="B152" s="84" t="s">
        <v>3</v>
      </c>
      <c r="C152" s="165" t="s">
        <v>174</v>
      </c>
      <c r="D152" s="165"/>
      <c r="E152" s="84" t="s">
        <v>175</v>
      </c>
      <c r="F152" s="84" t="s">
        <v>11</v>
      </c>
      <c r="G152" s="84" t="s">
        <v>175</v>
      </c>
      <c r="H152" s="165" t="s">
        <v>174</v>
      </c>
      <c r="I152" s="165"/>
    </row>
    <row r="153" spans="2:9" s="1" customFormat="1" ht="18" customHeight="1">
      <c r="B153" s="145">
        <f>'4VS5'!B21</f>
        <v>0.37083333333333335</v>
      </c>
      <c r="C153" s="151" t="str">
        <f>'4VS5'!C21</f>
        <v>FOURSOME 41A</v>
      </c>
      <c r="D153" s="152"/>
      <c r="E153" s="127"/>
      <c r="F153" s="127"/>
      <c r="G153" s="127"/>
      <c r="H153" s="128" t="str">
        <f>'4VS5'!H21</f>
        <v>FOURSOME 51A</v>
      </c>
      <c r="I153" s="128"/>
    </row>
    <row r="154" spans="2:9" s="1" customFormat="1" ht="18" customHeight="1">
      <c r="B154" s="146"/>
      <c r="C154" s="155" t="str">
        <f>'4VS5'!C22</f>
        <v>FOURSOME 41B</v>
      </c>
      <c r="D154" s="156"/>
      <c r="E154" s="127"/>
      <c r="F154" s="127"/>
      <c r="G154" s="127"/>
      <c r="H154" s="129" t="str">
        <f>'4VS5'!H22</f>
        <v>FOURSOME 51B</v>
      </c>
      <c r="I154" s="129"/>
    </row>
    <row r="155" spans="2:9" s="1" customFormat="1" ht="18" customHeight="1">
      <c r="B155" s="145">
        <f>'4VS5'!B25</f>
        <v>0.37638888888888888</v>
      </c>
      <c r="C155" s="128" t="str">
        <f>'4VS5'!C25</f>
        <v>FOURSOME 42A</v>
      </c>
      <c r="D155" s="128"/>
      <c r="E155" s="127"/>
      <c r="F155" s="127"/>
      <c r="G155" s="127"/>
      <c r="H155" s="128" t="str">
        <f>'4VS5'!H25</f>
        <v>FOURSOME 52A</v>
      </c>
      <c r="I155" s="128"/>
    </row>
    <row r="156" spans="2:9" s="1" customFormat="1" ht="18" customHeight="1">
      <c r="B156" s="146"/>
      <c r="C156" s="129" t="str">
        <f>'4VS5'!C26</f>
        <v>FOURSOME 42B</v>
      </c>
      <c r="D156" s="129"/>
      <c r="E156" s="127"/>
      <c r="F156" s="127"/>
      <c r="G156" s="127"/>
      <c r="H156" s="129" t="str">
        <f>'4VS5'!H26</f>
        <v>FOURSOME 52B</v>
      </c>
      <c r="I156" s="129"/>
    </row>
    <row r="157" spans="2:9" s="1" customFormat="1" ht="18" customHeight="1">
      <c r="B157" s="145">
        <f>'4VS5'!B29</f>
        <v>0.38194444444444442</v>
      </c>
      <c r="C157" s="147" t="str">
        <f>'4VS5'!C29</f>
        <v>FOURSOME 43A</v>
      </c>
      <c r="D157" s="147"/>
      <c r="E157" s="127"/>
      <c r="F157" s="127"/>
      <c r="G157" s="127"/>
      <c r="H157" s="130" t="str">
        <f>'4VS5'!H29</f>
        <v>FOURSOME 53A</v>
      </c>
      <c r="I157" s="130"/>
    </row>
    <row r="158" spans="2:9" s="1" customFormat="1" ht="18" customHeight="1">
      <c r="B158" s="146"/>
      <c r="C158" s="131" t="str">
        <f>'4VS5'!C30</f>
        <v>FOURSOME 43B</v>
      </c>
      <c r="D158" s="131"/>
      <c r="E158" s="127"/>
      <c r="F158" s="127"/>
      <c r="G158" s="127"/>
      <c r="H158" s="132" t="str">
        <f>'4VS5'!H30</f>
        <v>FOURSOME 53B</v>
      </c>
      <c r="I158" s="132"/>
    </row>
    <row r="159" spans="2:9" s="1" customFormat="1" ht="24.75" customHeight="1" thickBot="1">
      <c r="B159" s="25"/>
      <c r="C159" s="48"/>
      <c r="D159" s="48"/>
      <c r="E159" s="44"/>
      <c r="F159" s="44"/>
      <c r="G159" s="44"/>
      <c r="H159" s="49"/>
      <c r="I159" s="49"/>
    </row>
    <row r="160" spans="2:9" s="1" customFormat="1" ht="28.5" customHeight="1" thickBot="1">
      <c r="C160" s="139" t="s">
        <v>14</v>
      </c>
      <c r="D160" s="140"/>
      <c r="E160" s="29"/>
      <c r="F160" s="30"/>
      <c r="G160" s="29"/>
      <c r="H160" s="141" t="s">
        <v>15</v>
      </c>
      <c r="I160" s="142"/>
    </row>
    <row r="161" spans="2:9" s="1" customFormat="1" ht="24.75" customHeight="1" thickBot="1"/>
    <row r="162" spans="2:9" s="1" customFormat="1" ht="24" customHeight="1" thickBot="1">
      <c r="B162" s="162" t="s">
        <v>20</v>
      </c>
      <c r="C162" s="163"/>
      <c r="D162" s="163"/>
      <c r="E162" s="163"/>
      <c r="F162" s="163"/>
      <c r="G162" s="163"/>
      <c r="H162" s="163"/>
      <c r="I162" s="164"/>
    </row>
    <row r="163" spans="2:9" s="1" customFormat="1"/>
    <row r="164" spans="2:9" s="1" customFormat="1" ht="18" customHeight="1">
      <c r="B164" s="84" t="s">
        <v>3</v>
      </c>
      <c r="C164" s="165" t="s">
        <v>174</v>
      </c>
      <c r="D164" s="165"/>
      <c r="E164" s="84" t="s">
        <v>175</v>
      </c>
      <c r="F164" s="84" t="s">
        <v>11</v>
      </c>
      <c r="G164" s="84" t="s">
        <v>175</v>
      </c>
      <c r="H164" s="165" t="s">
        <v>174</v>
      </c>
      <c r="I164" s="165"/>
    </row>
    <row r="165" spans="2:9" s="1" customFormat="1" ht="18" customHeight="1">
      <c r="B165" s="5">
        <f>'4VS5'!B37</f>
        <v>0.58194444444444449</v>
      </c>
      <c r="C165" s="133" t="str">
        <f>'4VS5'!C37</f>
        <v>INDIVIDUAL 4A</v>
      </c>
      <c r="D165" s="133"/>
      <c r="E165" s="53"/>
      <c r="F165" s="53"/>
      <c r="G165" s="53"/>
      <c r="H165" s="133" t="str">
        <f>'4VS5'!H37</f>
        <v>INDIVIDUAL 5A</v>
      </c>
      <c r="I165" s="133"/>
    </row>
    <row r="166" spans="2:9" s="1" customFormat="1" ht="18" customHeight="1">
      <c r="B166" s="5">
        <f>'4VS5'!B38</f>
        <v>0.58750000000000002</v>
      </c>
      <c r="C166" s="133" t="str">
        <f>'4VS5'!C38</f>
        <v>INDIVIDUAL 4B</v>
      </c>
      <c r="D166" s="133"/>
      <c r="E166" s="53"/>
      <c r="F166" s="53"/>
      <c r="G166" s="53"/>
      <c r="H166" s="133" t="str">
        <f>'4VS5'!H38</f>
        <v>INDIVIDUAL 5B</v>
      </c>
      <c r="I166" s="133"/>
    </row>
    <row r="167" spans="2:9" s="1" customFormat="1" ht="18" customHeight="1">
      <c r="B167" s="5">
        <f>'4VS5'!B39</f>
        <v>0.593055555555556</v>
      </c>
      <c r="C167" s="133" t="str">
        <f>'4VS5'!C39</f>
        <v>INDIVIDUAL 4C</v>
      </c>
      <c r="D167" s="133"/>
      <c r="E167" s="53"/>
      <c r="F167" s="53"/>
      <c r="G167" s="53"/>
      <c r="H167" s="133" t="str">
        <f>'4VS5'!H39</f>
        <v>INDIVIDUAL 5C</v>
      </c>
      <c r="I167" s="133"/>
    </row>
    <row r="168" spans="2:9" s="1" customFormat="1" ht="18" customHeight="1">
      <c r="B168" s="5">
        <f>'4VS5'!B40</f>
        <v>0.59861111111111098</v>
      </c>
      <c r="C168" s="133" t="str">
        <f>'4VS5'!C40</f>
        <v>INDIVIDUAL 4D</v>
      </c>
      <c r="D168" s="133"/>
      <c r="E168" s="53"/>
      <c r="F168" s="53"/>
      <c r="G168" s="53"/>
      <c r="H168" s="133" t="str">
        <f>'4VS5'!H40</f>
        <v>INDIVIDUAL 5D</v>
      </c>
      <c r="I168" s="133"/>
    </row>
    <row r="169" spans="2:9" s="1" customFormat="1" ht="18" customHeight="1">
      <c r="B169" s="5">
        <f>'4VS5'!B41</f>
        <v>0.60416666666666696</v>
      </c>
      <c r="C169" s="133" t="str">
        <f>'4VS5'!C41</f>
        <v>INDIVIDUAL 4E</v>
      </c>
      <c r="D169" s="133"/>
      <c r="E169" s="53"/>
      <c r="F169" s="53"/>
      <c r="G169" s="53"/>
      <c r="H169" s="133" t="str">
        <f>'4VS5'!H41</f>
        <v>INDIVIDUAL 5E</v>
      </c>
      <c r="I169" s="133"/>
    </row>
    <row r="170" spans="2:9" s="1" customFormat="1" ht="18" customHeight="1">
      <c r="B170" s="5">
        <f>'4VS5'!B42</f>
        <v>0.60972222222222205</v>
      </c>
      <c r="C170" s="133" t="str">
        <f>'4VS5'!C42</f>
        <v>INDIVIDUAL 4F</v>
      </c>
      <c r="D170" s="133"/>
      <c r="E170" s="53"/>
      <c r="F170" s="53"/>
      <c r="G170" s="53"/>
      <c r="H170" s="133" t="str">
        <f>'4VS5'!H42</f>
        <v>INDIVIDUAL 5F</v>
      </c>
      <c r="I170" s="133"/>
    </row>
    <row r="171" spans="2:9" s="1" customFormat="1" ht="24.75" customHeight="1" thickBot="1">
      <c r="E171" s="32"/>
      <c r="F171" s="32"/>
      <c r="G171" s="32"/>
    </row>
    <row r="172" spans="2:9" s="1" customFormat="1" ht="28.5" customHeight="1" thickBot="1">
      <c r="C172" s="139" t="s">
        <v>16</v>
      </c>
      <c r="D172" s="140"/>
      <c r="E172" s="29"/>
      <c r="F172" s="30"/>
      <c r="G172" s="29"/>
      <c r="H172" s="141" t="s">
        <v>17</v>
      </c>
      <c r="I172" s="142"/>
    </row>
    <row r="173" spans="2:9" s="1" customFormat="1" ht="24.75" customHeight="1" thickBot="1">
      <c r="E173" s="32"/>
      <c r="F173" s="32"/>
      <c r="G173" s="32"/>
    </row>
    <row r="174" spans="2:9" s="1" customFormat="1" ht="15.75" customHeight="1">
      <c r="C174" s="123" t="s">
        <v>18</v>
      </c>
      <c r="D174" s="124"/>
      <c r="E174" s="157"/>
      <c r="F174" s="32"/>
      <c r="G174" s="157"/>
      <c r="H174" s="123" t="s">
        <v>18</v>
      </c>
      <c r="I174" s="124"/>
    </row>
    <row r="175" spans="2:9" s="1" customFormat="1" ht="15.75" customHeight="1" thickBot="1">
      <c r="C175" s="125"/>
      <c r="D175" s="126"/>
      <c r="E175" s="158"/>
      <c r="F175" s="32"/>
      <c r="G175" s="158"/>
      <c r="H175" s="125"/>
      <c r="I175" s="126"/>
    </row>
    <row r="176" spans="2:9" s="1" customFormat="1"/>
    <row r="177" spans="2:9" s="1" customFormat="1"/>
    <row r="178" spans="2:9" s="1" customFormat="1"/>
    <row r="179" spans="2:9" s="1" customFormat="1" ht="15.75">
      <c r="B179" s="119"/>
      <c r="C179" s="119"/>
      <c r="D179" s="119"/>
      <c r="E179" s="119"/>
      <c r="F179" s="119"/>
      <c r="G179" s="119"/>
      <c r="H179" s="119"/>
      <c r="I179" s="119"/>
    </row>
  </sheetData>
  <mergeCells count="225">
    <mergeCell ref="B99:I99"/>
    <mergeCell ref="B143:I143"/>
    <mergeCell ref="B91:I91"/>
    <mergeCell ref="C80:D80"/>
    <mergeCell ref="H80:I80"/>
    <mergeCell ref="C81:D81"/>
    <mergeCell ref="H81:I81"/>
    <mergeCell ref="C82:D82"/>
    <mergeCell ref="H82:I82"/>
    <mergeCell ref="C84:D84"/>
    <mergeCell ref="H84:I84"/>
    <mergeCell ref="C86:D87"/>
    <mergeCell ref="E86:E87"/>
    <mergeCell ref="G86:G87"/>
    <mergeCell ref="H86:I87"/>
    <mergeCell ref="B111:B112"/>
    <mergeCell ref="C111:D111"/>
    <mergeCell ref="E111:E112"/>
    <mergeCell ref="F111:F112"/>
    <mergeCell ref="G111:G112"/>
    <mergeCell ref="H111:I111"/>
    <mergeCell ref="C112:D112"/>
    <mergeCell ref="H112:I112"/>
    <mergeCell ref="B113:B114"/>
    <mergeCell ref="C72:D72"/>
    <mergeCell ref="H72:I72"/>
    <mergeCell ref="B74:I74"/>
    <mergeCell ref="C77:D77"/>
    <mergeCell ref="H77:I77"/>
    <mergeCell ref="C79:D79"/>
    <mergeCell ref="H79:I79"/>
    <mergeCell ref="C76:D76"/>
    <mergeCell ref="H76:I76"/>
    <mergeCell ref="C78:D78"/>
    <mergeCell ref="H78:I78"/>
    <mergeCell ref="C64:D64"/>
    <mergeCell ref="H64:I64"/>
    <mergeCell ref="B65:B66"/>
    <mergeCell ref="E65:E66"/>
    <mergeCell ref="F65:F66"/>
    <mergeCell ref="G65:G66"/>
    <mergeCell ref="C65:D65"/>
    <mergeCell ref="H65:I65"/>
    <mergeCell ref="H66:I66"/>
    <mergeCell ref="C66:D66"/>
    <mergeCell ref="E21:E22"/>
    <mergeCell ref="F21:F22"/>
    <mergeCell ref="G21:G22"/>
    <mergeCell ref="C22:D22"/>
    <mergeCell ref="H22:I22"/>
    <mergeCell ref="H38:I38"/>
    <mergeCell ref="C40:D41"/>
    <mergeCell ref="E40:E41"/>
    <mergeCell ref="G40:G41"/>
    <mergeCell ref="H40:I41"/>
    <mergeCell ref="C67:D67"/>
    <mergeCell ref="H67:I67"/>
    <mergeCell ref="C68:D68"/>
    <mergeCell ref="C23:D23"/>
    <mergeCell ref="E23:E24"/>
    <mergeCell ref="F23:F24"/>
    <mergeCell ref="G23:G24"/>
    <mergeCell ref="H23:I23"/>
    <mergeCell ref="C33:D33"/>
    <mergeCell ref="C36:D36"/>
    <mergeCell ref="H36:I36"/>
    <mergeCell ref="C38:D38"/>
    <mergeCell ref="B28:I28"/>
    <mergeCell ref="C31:D31"/>
    <mergeCell ref="H31:I31"/>
    <mergeCell ref="C32:D32"/>
    <mergeCell ref="H32:I32"/>
    <mergeCell ref="B45:I45"/>
    <mergeCell ref="B57:I58"/>
    <mergeCell ref="D52:G53"/>
    <mergeCell ref="B55:I55"/>
    <mergeCell ref="B60:D60"/>
    <mergeCell ref="G60:I60"/>
    <mergeCell ref="B62:I62"/>
    <mergeCell ref="B69:B70"/>
    <mergeCell ref="E69:E70"/>
    <mergeCell ref="F69:F70"/>
    <mergeCell ref="H68:I68"/>
    <mergeCell ref="C69:D69"/>
    <mergeCell ref="H69:I69"/>
    <mergeCell ref="G69:G70"/>
    <mergeCell ref="C70:D70"/>
    <mergeCell ref="H70:I70"/>
    <mergeCell ref="C110:D110"/>
    <mergeCell ref="H110:I110"/>
    <mergeCell ref="C18:D18"/>
    <mergeCell ref="H18:I18"/>
    <mergeCell ref="C19:D19"/>
    <mergeCell ref="H21:I21"/>
    <mergeCell ref="B19:B20"/>
    <mergeCell ref="D96:G97"/>
    <mergeCell ref="B101:I102"/>
    <mergeCell ref="B104:D104"/>
    <mergeCell ref="G104:I104"/>
    <mergeCell ref="B106:I106"/>
    <mergeCell ref="C108:D108"/>
    <mergeCell ref="H108:I108"/>
    <mergeCell ref="B109:B110"/>
    <mergeCell ref="C109:D109"/>
    <mergeCell ref="E109:E110"/>
    <mergeCell ref="F109:F110"/>
    <mergeCell ref="G109:G110"/>
    <mergeCell ref="H109:I109"/>
    <mergeCell ref="B67:B68"/>
    <mergeCell ref="E67:E68"/>
    <mergeCell ref="F67:F68"/>
    <mergeCell ref="G67:G68"/>
    <mergeCell ref="B11:I12"/>
    <mergeCell ref="B14:D14"/>
    <mergeCell ref="G14:I14"/>
    <mergeCell ref="B16:I16"/>
    <mergeCell ref="H33:I33"/>
    <mergeCell ref="C34:D34"/>
    <mergeCell ref="H34:I34"/>
    <mergeCell ref="C35:D35"/>
    <mergeCell ref="H35:I35"/>
    <mergeCell ref="H19:I19"/>
    <mergeCell ref="C21:D21"/>
    <mergeCell ref="C30:D30"/>
    <mergeCell ref="H30:I30"/>
    <mergeCell ref="C26:D26"/>
    <mergeCell ref="H26:I26"/>
    <mergeCell ref="B21:B22"/>
    <mergeCell ref="B23:B24"/>
    <mergeCell ref="C24:D24"/>
    <mergeCell ref="H24:I24"/>
    <mergeCell ref="E19:E20"/>
    <mergeCell ref="F19:F20"/>
    <mergeCell ref="G19:G20"/>
    <mergeCell ref="C20:D20"/>
    <mergeCell ref="H20:I20"/>
    <mergeCell ref="C113:D113"/>
    <mergeCell ref="E113:E114"/>
    <mergeCell ref="F113:F114"/>
    <mergeCell ref="G113:G114"/>
    <mergeCell ref="H113:I113"/>
    <mergeCell ref="C114:D114"/>
    <mergeCell ref="H114:I114"/>
    <mergeCell ref="C116:D116"/>
    <mergeCell ref="H116:I116"/>
    <mergeCell ref="B118:I118"/>
    <mergeCell ref="C120:D120"/>
    <mergeCell ref="H120:I120"/>
    <mergeCell ref="C121:D121"/>
    <mergeCell ref="H121:I121"/>
    <mergeCell ref="C122:D122"/>
    <mergeCell ref="H122:I122"/>
    <mergeCell ref="C123:D123"/>
    <mergeCell ref="H123:I123"/>
    <mergeCell ref="C124:D124"/>
    <mergeCell ref="H124:I124"/>
    <mergeCell ref="C125:D125"/>
    <mergeCell ref="H125:I125"/>
    <mergeCell ref="C126:D126"/>
    <mergeCell ref="H126:I126"/>
    <mergeCell ref="C128:D128"/>
    <mergeCell ref="H128:I128"/>
    <mergeCell ref="C130:D131"/>
    <mergeCell ref="E130:E131"/>
    <mergeCell ref="G130:G131"/>
    <mergeCell ref="H130:I131"/>
    <mergeCell ref="B135:I135"/>
    <mergeCell ref="B145:I146"/>
    <mergeCell ref="B148:D148"/>
    <mergeCell ref="G148:I148"/>
    <mergeCell ref="D140:G141"/>
    <mergeCell ref="B150:I150"/>
    <mergeCell ref="C152:D152"/>
    <mergeCell ref="H152:I152"/>
    <mergeCell ref="B153:B154"/>
    <mergeCell ref="C153:D153"/>
    <mergeCell ref="E153:E154"/>
    <mergeCell ref="F153:F154"/>
    <mergeCell ref="G153:G154"/>
    <mergeCell ref="H153:I153"/>
    <mergeCell ref="C154:D154"/>
    <mergeCell ref="H154:I154"/>
    <mergeCell ref="B155:B156"/>
    <mergeCell ref="C155:D155"/>
    <mergeCell ref="E155:E156"/>
    <mergeCell ref="F155:F156"/>
    <mergeCell ref="G155:G156"/>
    <mergeCell ref="H155:I155"/>
    <mergeCell ref="C156:D156"/>
    <mergeCell ref="H156:I156"/>
    <mergeCell ref="H164:I164"/>
    <mergeCell ref="C166:D166"/>
    <mergeCell ref="H166:I166"/>
    <mergeCell ref="B157:B158"/>
    <mergeCell ref="C157:D157"/>
    <mergeCell ref="E157:E158"/>
    <mergeCell ref="F157:F158"/>
    <mergeCell ref="G157:G158"/>
    <mergeCell ref="H157:I157"/>
    <mergeCell ref="C158:D158"/>
    <mergeCell ref="H158:I158"/>
    <mergeCell ref="C174:D175"/>
    <mergeCell ref="E174:E175"/>
    <mergeCell ref="G174:G175"/>
    <mergeCell ref="H174:I175"/>
    <mergeCell ref="B179:I179"/>
    <mergeCell ref="A1:J1"/>
    <mergeCell ref="D6:G7"/>
    <mergeCell ref="B9:I9"/>
    <mergeCell ref="C167:D167"/>
    <mergeCell ref="H167:I167"/>
    <mergeCell ref="C168:D168"/>
    <mergeCell ref="H168:I168"/>
    <mergeCell ref="C169:D169"/>
    <mergeCell ref="H169:I169"/>
    <mergeCell ref="C170:D170"/>
    <mergeCell ref="H170:I170"/>
    <mergeCell ref="C172:D172"/>
    <mergeCell ref="H172:I172"/>
    <mergeCell ref="C160:D160"/>
    <mergeCell ref="H160:I160"/>
    <mergeCell ref="B162:I162"/>
    <mergeCell ref="C164:D164"/>
    <mergeCell ref="C165:D165"/>
    <mergeCell ref="H165:I16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&amp;L&amp;G&amp;C&amp;18&amp;K04-021CAMPEONATO INTERTERRITORIAL MASCULINO SUB 25 1º DIVISIÓN&amp;14
" X Memorial Santi Ollé"&amp;11
 La Marquesa G.C.C              1 al 4 de Octubre 2014&amp;R&amp;G</oddHeader>
    <oddFooter>&amp;C&amp;"-,Cursiva"&amp;K04-023Eliminatorias de Cuartos de Final</oddFooter>
  </headerFooter>
  <rowBreaks count="3" manualBreakCount="3">
    <brk id="47" max="9" man="1"/>
    <brk id="91" max="9" man="1"/>
    <brk id="135" max="9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F48" sqref="F48"/>
    </sheetView>
  </sheetViews>
  <sheetFormatPr baseColWidth="10" defaultRowHeight="15"/>
  <cols>
    <col min="1" max="1" width="5.140625" style="57" customWidth="1"/>
    <col min="2" max="5" width="20.7109375" style="1" customWidth="1"/>
  </cols>
  <sheetData>
    <row r="1" spans="1:5">
      <c r="B1" s="58" t="s">
        <v>158</v>
      </c>
      <c r="C1" s="58" t="s">
        <v>159</v>
      </c>
      <c r="D1" s="58" t="s">
        <v>160</v>
      </c>
      <c r="E1" s="58" t="s">
        <v>161</v>
      </c>
    </row>
    <row r="2" spans="1:5" ht="13.5" customHeight="1"/>
    <row r="3" spans="1:5" ht="13.5" customHeight="1">
      <c r="A3" s="57">
        <v>1</v>
      </c>
      <c r="B3" s="59" t="str">
        <f>(DATOS!B2)</f>
        <v>FEDERACION 1</v>
      </c>
      <c r="C3" s="60"/>
      <c r="D3" s="60"/>
      <c r="E3" s="60"/>
    </row>
    <row r="4" spans="1:5" ht="13.5" customHeight="1">
      <c r="B4" s="61"/>
      <c r="C4" s="59"/>
      <c r="D4" s="60"/>
      <c r="E4" s="60"/>
    </row>
    <row r="5" spans="1:5" ht="13.5" customHeight="1">
      <c r="A5" s="57">
        <v>8</v>
      </c>
      <c r="B5" s="62" t="str">
        <f>(DATOS!F2)</f>
        <v>FEDERACION 8</v>
      </c>
      <c r="C5" s="63"/>
      <c r="D5" s="60"/>
      <c r="E5" s="60"/>
    </row>
    <row r="6" spans="1:5" ht="13.5" customHeight="1">
      <c r="B6" s="60"/>
      <c r="C6" s="64"/>
      <c r="D6" s="59"/>
      <c r="E6" s="60"/>
    </row>
    <row r="7" spans="1:5" ht="13.5" customHeight="1">
      <c r="A7" s="57">
        <v>4</v>
      </c>
      <c r="B7" s="59" t="str">
        <f>(DATOS!B29)</f>
        <v>FEDERACION 4</v>
      </c>
      <c r="C7" s="64"/>
      <c r="D7" s="63"/>
      <c r="E7" s="60"/>
    </row>
    <row r="8" spans="1:5" ht="13.5" customHeight="1">
      <c r="B8" s="61"/>
      <c r="C8" s="62"/>
      <c r="D8" s="64"/>
      <c r="E8" s="60"/>
    </row>
    <row r="9" spans="1:5" ht="13.5" customHeight="1">
      <c r="A9" s="57">
        <v>5</v>
      </c>
      <c r="B9" s="62" t="str">
        <f>(DATOS!F29)</f>
        <v>FEDERACION 5</v>
      </c>
      <c r="C9" s="65"/>
      <c r="D9" s="64"/>
      <c r="E9" s="60"/>
    </row>
    <row r="10" spans="1:5" ht="13.5" customHeight="1">
      <c r="B10" s="60"/>
      <c r="C10" s="65"/>
      <c r="D10" s="64"/>
      <c r="E10" s="66"/>
    </row>
    <row r="11" spans="1:5" ht="13.5" customHeight="1">
      <c r="A11" s="57">
        <v>3</v>
      </c>
      <c r="B11" s="59" t="str">
        <f>(DATOS!B20)</f>
        <v>FEDERACION 3</v>
      </c>
      <c r="C11" s="65"/>
      <c r="D11" s="64"/>
      <c r="E11" s="67" t="s">
        <v>162</v>
      </c>
    </row>
    <row r="12" spans="1:5" ht="13.5" customHeight="1">
      <c r="B12" s="61"/>
      <c r="C12" s="59"/>
      <c r="D12" s="64"/>
      <c r="E12" s="65"/>
    </row>
    <row r="13" spans="1:5" ht="13.5" customHeight="1">
      <c r="A13" s="57">
        <v>6</v>
      </c>
      <c r="B13" s="62" t="str">
        <f>(DATOS!F20)</f>
        <v>FEDERACION 6</v>
      </c>
      <c r="C13" s="63"/>
      <c r="D13" s="64"/>
      <c r="E13" s="65"/>
    </row>
    <row r="14" spans="1:5" ht="13.5" customHeight="1">
      <c r="B14" s="60"/>
      <c r="C14" s="64"/>
      <c r="D14" s="62"/>
      <c r="E14" s="68"/>
    </row>
    <row r="15" spans="1:5" ht="13.5" customHeight="1">
      <c r="A15" s="57">
        <v>2</v>
      </c>
      <c r="B15" s="59" t="str">
        <f>(DATOS!B11)</f>
        <v>FEDERACION 2</v>
      </c>
      <c r="C15" s="64"/>
      <c r="D15" s="65"/>
      <c r="E15" s="67" t="s">
        <v>163</v>
      </c>
    </row>
    <row r="16" spans="1:5" ht="13.5" customHeight="1">
      <c r="B16" s="61"/>
      <c r="C16" s="62"/>
      <c r="D16" s="65"/>
      <c r="E16" s="65"/>
    </row>
    <row r="17" spans="1:5" ht="13.5" customHeight="1">
      <c r="A17" s="57">
        <v>7</v>
      </c>
      <c r="B17" s="62" t="str">
        <f>(DATOS!F11)</f>
        <v>FEDERACION 7</v>
      </c>
      <c r="C17" s="65"/>
      <c r="D17" s="60"/>
      <c r="E17" s="60"/>
    </row>
    <row r="18" spans="1:5" ht="13.5" customHeight="1">
      <c r="B18" s="60"/>
      <c r="C18" s="60"/>
      <c r="D18" s="60"/>
      <c r="E18" s="60"/>
    </row>
    <row r="19" spans="1:5" ht="13.5" customHeight="1">
      <c r="A19" s="69"/>
      <c r="B19" s="60"/>
      <c r="C19" s="168" t="s">
        <v>164</v>
      </c>
      <c r="D19" s="169"/>
      <c r="E19" s="69"/>
    </row>
    <row r="20" spans="1:5" ht="13.5" customHeight="1">
      <c r="A20" s="69"/>
      <c r="B20" s="60"/>
      <c r="C20" s="60"/>
      <c r="D20" s="60"/>
      <c r="E20" s="60"/>
    </row>
    <row r="21" spans="1:5" ht="13.5" customHeight="1">
      <c r="A21" s="69"/>
      <c r="B21" s="60"/>
      <c r="C21" s="70"/>
      <c r="D21" s="59"/>
      <c r="E21" s="65"/>
    </row>
    <row r="22" spans="1:5" ht="13.5" customHeight="1">
      <c r="A22" s="69"/>
      <c r="B22" s="60"/>
      <c r="C22" s="70"/>
      <c r="D22" s="63"/>
      <c r="E22" s="65"/>
    </row>
    <row r="23" spans="1:5" ht="13.5" customHeight="1">
      <c r="A23" s="69"/>
      <c r="B23" s="60"/>
      <c r="C23" s="70"/>
      <c r="D23" s="64"/>
      <c r="E23" s="59"/>
    </row>
    <row r="24" spans="1:5" ht="13.5" customHeight="1">
      <c r="A24" s="69"/>
      <c r="B24" s="60"/>
      <c r="C24" s="70"/>
      <c r="D24" s="64"/>
      <c r="E24" s="67" t="s">
        <v>165</v>
      </c>
    </row>
    <row r="25" spans="1:5" ht="13.5" customHeight="1">
      <c r="A25" s="69"/>
      <c r="B25" s="60"/>
      <c r="C25" s="70"/>
      <c r="D25" s="64"/>
      <c r="E25" s="65"/>
    </row>
    <row r="26" spans="1:5" ht="13.5" customHeight="1">
      <c r="A26" s="69"/>
      <c r="B26" s="60"/>
      <c r="C26" s="70"/>
      <c r="D26" s="62"/>
      <c r="E26" s="59"/>
    </row>
    <row r="27" spans="1:5" ht="13.5" customHeight="1">
      <c r="A27" s="69"/>
      <c r="B27" s="60"/>
      <c r="C27" s="70"/>
      <c r="D27" s="65"/>
      <c r="E27" s="67" t="s">
        <v>166</v>
      </c>
    </row>
    <row r="28" spans="1:5" ht="13.5" customHeight="1">
      <c r="A28" s="69"/>
      <c r="B28" s="60"/>
      <c r="C28" s="60"/>
      <c r="D28" s="65"/>
      <c r="E28" s="65"/>
    </row>
    <row r="29" spans="1:5" ht="13.5" customHeight="1">
      <c r="A29" s="69"/>
      <c r="B29" s="60"/>
      <c r="C29" s="168" t="s">
        <v>167</v>
      </c>
      <c r="D29" s="169"/>
      <c r="E29" s="60"/>
    </row>
    <row r="30" spans="1:5" ht="13.5" customHeight="1">
      <c r="A30" s="69"/>
      <c r="B30" s="60"/>
      <c r="C30" s="60"/>
      <c r="D30" s="60"/>
      <c r="E30" s="60"/>
    </row>
    <row r="31" spans="1:5" ht="13.5" customHeight="1">
      <c r="A31" s="69"/>
      <c r="B31" s="60"/>
      <c r="C31" s="65"/>
      <c r="D31" s="65"/>
      <c r="E31" s="65"/>
    </row>
    <row r="32" spans="1:5" ht="13.5" customHeight="1">
      <c r="A32" s="69"/>
      <c r="B32" s="60"/>
      <c r="C32" s="63"/>
      <c r="D32" s="65"/>
      <c r="E32" s="65"/>
    </row>
    <row r="33" spans="1:5" ht="13.5" customHeight="1">
      <c r="A33" s="69"/>
      <c r="B33" s="60"/>
      <c r="C33" s="64"/>
      <c r="D33" s="59"/>
      <c r="E33" s="65"/>
    </row>
    <row r="34" spans="1:5" ht="13.5" customHeight="1">
      <c r="A34" s="69"/>
      <c r="B34" s="60"/>
      <c r="C34" s="64"/>
      <c r="D34" s="63"/>
      <c r="E34" s="71"/>
    </row>
    <row r="35" spans="1:5" ht="13.5" customHeight="1">
      <c r="A35" s="69"/>
      <c r="B35" s="60"/>
      <c r="C35" s="62"/>
      <c r="D35" s="64"/>
      <c r="E35" s="71"/>
    </row>
    <row r="36" spans="1:5" ht="13.5" customHeight="1">
      <c r="A36" s="69"/>
      <c r="B36" s="60"/>
      <c r="C36" s="65"/>
      <c r="D36" s="64"/>
      <c r="E36" s="68"/>
    </row>
    <row r="37" spans="1:5" ht="13.5" customHeight="1">
      <c r="A37" s="69"/>
      <c r="B37" s="60"/>
      <c r="C37" s="65"/>
      <c r="D37" s="64"/>
      <c r="E37" s="72" t="s">
        <v>168</v>
      </c>
    </row>
    <row r="38" spans="1:5" ht="13.5" customHeight="1">
      <c r="A38" s="69"/>
      <c r="B38" s="60"/>
      <c r="C38" s="59"/>
      <c r="D38" s="64"/>
      <c r="E38" s="73"/>
    </row>
    <row r="39" spans="1:5" ht="13.5" customHeight="1">
      <c r="A39" s="69"/>
      <c r="B39" s="60"/>
      <c r="C39" s="63"/>
      <c r="D39" s="64"/>
      <c r="E39" s="65"/>
    </row>
    <row r="40" spans="1:5" ht="13.5" customHeight="1">
      <c r="A40" s="69"/>
      <c r="B40" s="60"/>
      <c r="C40" s="64"/>
      <c r="D40" s="62"/>
      <c r="E40" s="59"/>
    </row>
    <row r="41" spans="1:5" ht="13.5" customHeight="1">
      <c r="A41" s="69"/>
      <c r="B41" s="60"/>
      <c r="C41" s="64"/>
      <c r="D41" s="65"/>
      <c r="E41" s="67" t="s">
        <v>169</v>
      </c>
    </row>
    <row r="42" spans="1:5" ht="13.5" customHeight="1">
      <c r="A42" s="69"/>
      <c r="B42" s="60"/>
      <c r="C42" s="62"/>
      <c r="D42" s="65"/>
      <c r="E42" s="65"/>
    </row>
    <row r="43" spans="1:5" s="1" customFormat="1" ht="13.5" customHeight="1">
      <c r="A43" s="69"/>
      <c r="B43" s="60"/>
      <c r="C43" s="73"/>
      <c r="D43" s="65"/>
      <c r="E43" s="65"/>
    </row>
    <row r="44" spans="1:5" ht="13.5" customHeight="1">
      <c r="A44" s="69"/>
      <c r="B44" s="60"/>
      <c r="C44" s="65"/>
      <c r="D44" s="65"/>
      <c r="E44" s="65"/>
    </row>
    <row r="45" spans="1:5" ht="13.5" customHeight="1">
      <c r="A45" s="69"/>
      <c r="B45" s="60"/>
      <c r="C45" s="168" t="s">
        <v>170</v>
      </c>
      <c r="D45" s="169"/>
      <c r="E45" s="60"/>
    </row>
    <row r="46" spans="1:5" ht="13.5" customHeight="1">
      <c r="A46" s="69"/>
      <c r="B46" s="74"/>
      <c r="C46" s="75"/>
      <c r="D46" s="75"/>
      <c r="E46" s="60"/>
    </row>
    <row r="47" spans="1:5" ht="13.5" customHeight="1">
      <c r="A47" s="69"/>
      <c r="B47" s="60"/>
      <c r="C47" s="60"/>
      <c r="D47" s="65"/>
      <c r="E47" s="65"/>
    </row>
    <row r="48" spans="1:5" ht="13.5" customHeight="1">
      <c r="A48" s="69"/>
      <c r="B48" s="60"/>
      <c r="C48" s="60"/>
      <c r="D48" s="63"/>
      <c r="E48" s="59"/>
    </row>
    <row r="49" spans="1:5" ht="13.5" customHeight="1">
      <c r="A49" s="69"/>
      <c r="B49" s="60"/>
      <c r="C49" s="60"/>
      <c r="D49" s="64"/>
      <c r="E49" s="67" t="s">
        <v>171</v>
      </c>
    </row>
    <row r="50" spans="1:5" ht="13.5" customHeight="1">
      <c r="A50" s="69"/>
      <c r="B50" s="60"/>
      <c r="C50" s="60"/>
      <c r="D50" s="64"/>
      <c r="E50" s="65"/>
    </row>
    <row r="51" spans="1:5" ht="13.5" customHeight="1">
      <c r="A51" s="69"/>
      <c r="B51" s="60"/>
      <c r="C51" s="60"/>
      <c r="D51" s="64"/>
      <c r="E51" s="59"/>
    </row>
    <row r="52" spans="1:5" ht="13.5" customHeight="1">
      <c r="A52" s="69"/>
      <c r="B52" s="60"/>
      <c r="C52" s="60"/>
      <c r="D52" s="62"/>
      <c r="E52" s="67" t="s">
        <v>172</v>
      </c>
    </row>
    <row r="53" spans="1:5">
      <c r="A53" s="69"/>
      <c r="B53" s="60"/>
      <c r="C53" s="60"/>
      <c r="D53" s="65"/>
      <c r="E53" s="65"/>
    </row>
    <row r="54" spans="1:5">
      <c r="E54" s="70"/>
    </row>
  </sheetData>
  <mergeCells count="3">
    <mergeCell ref="C19:D19"/>
    <mergeCell ref="C29:D29"/>
    <mergeCell ref="C45:D45"/>
  </mergeCells>
  <pageMargins left="0.55118110236220474" right="0.55118110236220474" top="1.1811023622047245" bottom="0.6692913385826772" header="0.31496062992125984" footer="0.31496062992125984"/>
  <pageSetup paperSize="9" orientation="portrait" r:id="rId1"/>
  <headerFooter>
    <oddHeader>&amp;L&amp;G&amp;C&amp;"Arial,Negrita"&amp;12&amp;K04-021CAMPEONATO INTERTERRITORIAL SUB 25 MASCULINO 1ª DIVISIÓN.&amp;"-,Normal"&amp;11
"X Memorial Santi Ollé"     
 La Marquesa G.C.C.     1 al 4 de octubre de 2014  &amp;R&amp;G</oddHeader>
    <oddFooter>&amp;C&amp;"-,Cursiva"&amp;9&amp;K04-024Cto. Interterritorial Sub 25 Masculino 1ª división - Cuadro de Match 1/4 Final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17BBB0-8AC8-490B-B320-A3B188047C83}"/>
</file>

<file path=customXml/itemProps2.xml><?xml version="1.0" encoding="utf-8"?>
<ds:datastoreItem xmlns:ds="http://schemas.openxmlformats.org/officeDocument/2006/customXml" ds:itemID="{71E194E2-879A-4725-A8C2-6F81FF11E00C}"/>
</file>

<file path=customXml/itemProps3.xml><?xml version="1.0" encoding="utf-8"?>
<ds:datastoreItem xmlns:ds="http://schemas.openxmlformats.org/officeDocument/2006/customXml" ds:itemID="{576537AF-4FEA-4E82-B49F-CDB4507E7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DATOS</vt:lpstr>
      <vt:lpstr>1VS8</vt:lpstr>
      <vt:lpstr>2VS7</vt:lpstr>
      <vt:lpstr>3VS6</vt:lpstr>
      <vt:lpstr>4VS5</vt:lpstr>
      <vt:lpstr>ENVIO PRENSA</vt:lpstr>
      <vt:lpstr>CUADRO</vt:lpstr>
      <vt:lpstr>'1VS8'!Área_de_impresión</vt:lpstr>
      <vt:lpstr>'2VS7'!Área_de_impresión</vt:lpstr>
      <vt:lpstr>'3VS6'!Área_de_impresión</vt:lpstr>
      <vt:lpstr>'4VS5'!Área_de_impresión</vt:lpstr>
      <vt:lpstr>CUADRO!Área_de_impresión</vt:lpstr>
      <vt:lpstr>'ENVIO PRENSA'!Área_de_impresión</vt:lpstr>
      <vt:lpstr>'1VS8'!Títulos_a_imprimir</vt:lpstr>
      <vt:lpstr>'ENVIO PRENSA'!Títulos_a_imprimir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JESUS</dc:creator>
  <cp:lastModifiedBy>Ernesto F. Gamboa</cp:lastModifiedBy>
  <cp:lastPrinted>2013-10-09T08:47:15Z</cp:lastPrinted>
  <dcterms:created xsi:type="dcterms:W3CDTF">2013-08-17T09:01:37Z</dcterms:created>
  <dcterms:modified xsi:type="dcterms:W3CDTF">2013-10-09T08:47:17Z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