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8915" windowHeight="850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Hoja1!$A$1:$P$21</definedName>
  </definedNames>
  <calcPr calcId="125725"/>
</workbook>
</file>

<file path=xl/calcChain.xml><?xml version="1.0" encoding="utf-8"?>
<calcChain xmlns="http://schemas.openxmlformats.org/spreadsheetml/2006/main">
  <c r="B2" i="1"/>
  <c r="B17"/>
  <c r="C3"/>
  <c r="C4"/>
  <c r="C5"/>
  <c r="C6"/>
  <c r="C7"/>
  <c r="C8"/>
  <c r="C9"/>
  <c r="C10"/>
  <c r="C11"/>
  <c r="C12"/>
  <c r="C13"/>
  <c r="C14"/>
  <c r="C15"/>
  <c r="C16"/>
  <c r="C17"/>
  <c r="C18"/>
  <c r="C19"/>
  <c r="C20"/>
  <c r="C2" l="1"/>
</calcChain>
</file>

<file path=xl/sharedStrings.xml><?xml version="1.0" encoding="utf-8"?>
<sst xmlns="http://schemas.openxmlformats.org/spreadsheetml/2006/main" count="33" uniqueCount="33">
  <si>
    <t>Mantenimiento del campo</t>
  </si>
  <si>
    <t>Personal</t>
  </si>
  <si>
    <t>Seguridad Social Empresa</t>
  </si>
  <si>
    <t>Fertilizantes</t>
  </si>
  <si>
    <t>Fitosanitarios</t>
  </si>
  <si>
    <t>Semillas</t>
  </si>
  <si>
    <t>Áridos + turbas</t>
  </si>
  <si>
    <t>Campo de prácticas</t>
  </si>
  <si>
    <t>Señalización Campo</t>
  </si>
  <si>
    <t>Ferretería</t>
  </si>
  <si>
    <t>Tratamiento de agua</t>
  </si>
  <si>
    <t>Analíticas</t>
  </si>
  <si>
    <t>Tratamiento de plagas</t>
  </si>
  <si>
    <t>Varios</t>
  </si>
  <si>
    <t>Maquinaria</t>
  </si>
  <si>
    <t>Leasing y renting</t>
  </si>
  <si>
    <t>Piezas y recambios</t>
  </si>
  <si>
    <t>Combustibles</t>
  </si>
  <si>
    <t>PRESUPUESTO 2010</t>
  </si>
  <si>
    <t>REALIZADO HASTA SEPTIEMBRE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</si>
  <si>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</si>
  <si>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</si>
  <si>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</si>
  <si>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</si>
  <si>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</si>
  <si>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</si>
  <si>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</si>
  <si>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</si>
  <si>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</si>
  <si>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</si>
  <si>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</si>
  <si>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</si>
  <si>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PREVISTO 2010 (realizado sep -presup oct-dic)</t>
  </si>
</sst>
</file>

<file path=xl/styles.xml><?xml version="1.0" encoding="utf-8"?>
<styleSheet xmlns="http://schemas.openxmlformats.org/spreadsheetml/2006/main">
  <numFmts count="1">
    <numFmt numFmtId="164" formatCode="#,##0\ _€"/>
  </numFmts>
  <fonts count="5">
    <font>
      <sz val="11"/>
      <color theme="1"/>
      <name val="Calibri"/>
      <family val="2"/>
      <scheme val="minor"/>
    </font>
    <font>
      <sz val="12"/>
      <name val="Arial"/>
    </font>
    <font>
      <b/>
      <sz val="12"/>
      <name val="Arial"/>
    </font>
    <font>
      <sz val="12"/>
      <color indexed="8"/>
      <name val="Arial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1" applyNumberFormat="1" applyFont="1" applyBorder="1" applyAlignment="1"/>
    <xf numFmtId="0" fontId="1" fillId="0" borderId="1" xfId="1" applyNumberFormat="1" applyFont="1" applyBorder="1" applyAlignment="1">
      <alignment horizontal="right"/>
    </xf>
    <xf numFmtId="164" fontId="1" fillId="2" borderId="1" xfId="1" applyNumberFormat="1" applyFont="1" applyFill="1" applyBorder="1" applyAlignment="1"/>
    <xf numFmtId="164" fontId="2" fillId="2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64" fontId="2" fillId="3" borderId="1" xfId="1" applyNumberFormat="1" applyFont="1" applyFill="1" applyBorder="1" applyAlignment="1"/>
    <xf numFmtId="164" fontId="3" fillId="2" borderId="1" xfId="1" applyNumberFormat="1" applyFont="1" applyFill="1" applyBorder="1" applyAlignment="1"/>
    <xf numFmtId="164" fontId="3" fillId="0" borderId="2" xfId="1" applyNumberFormat="1" applyFont="1" applyFill="1" applyBorder="1" applyAlignment="1" applyProtection="1"/>
    <xf numFmtId="164" fontId="3" fillId="3" borderId="2" xfId="1" applyNumberFormat="1" applyFont="1" applyFill="1" applyBorder="1" applyAlignment="1" applyProtection="1"/>
    <xf numFmtId="164" fontId="4" fillId="0" borderId="2" xfId="1" applyNumberFormat="1" applyFont="1" applyFill="1" applyBorder="1" applyAlignment="1" applyProtection="1"/>
    <xf numFmtId="164" fontId="4" fillId="3" borderId="2" xfId="1" applyNumberFormat="1" applyFont="1" applyFill="1" applyBorder="1" applyAlignment="1" applyProtection="1"/>
    <xf numFmtId="164" fontId="1" fillId="0" borderId="1" xfId="1" applyNumberFormat="1" applyFont="1" applyFill="1" applyBorder="1" applyAlignment="1"/>
    <xf numFmtId="164" fontId="1" fillId="3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3" borderId="1" xfId="1" applyNumberFormat="1" applyFont="1" applyFill="1" applyBorder="1" applyAlignment="1"/>
    <xf numFmtId="164" fontId="2" fillId="4" borderId="1" xfId="1" applyNumberFormat="1" applyFont="1" applyFill="1" applyBorder="1" applyAlignment="1"/>
    <xf numFmtId="164" fontId="1" fillId="4" borderId="1" xfId="1" applyNumberFormat="1" applyFont="1" applyFill="1" applyBorder="1" applyAlignment="1">
      <alignment horizontal="right"/>
    </xf>
    <xf numFmtId="0" fontId="0" fillId="5" borderId="0" xfId="0" applyFill="1" applyAlignment="1">
      <alignment horizontal="center"/>
    </xf>
    <xf numFmtId="164" fontId="2" fillId="6" borderId="1" xfId="1" applyNumberFormat="1" applyFont="1" applyFill="1" applyBorder="1" applyAlignment="1"/>
    <xf numFmtId="164" fontId="1" fillId="6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tabSelected="1" topLeftCell="E1" workbookViewId="0">
      <selection sqref="A1:P21"/>
    </sheetView>
  </sheetViews>
  <sheetFormatPr baseColWidth="10" defaultRowHeight="15"/>
  <cols>
    <col min="1" max="1" width="29.5703125" bestFit="1" customWidth="1"/>
    <col min="2" max="2" width="29.5703125" customWidth="1"/>
    <col min="3" max="3" width="28.7109375" bestFit="1" customWidth="1"/>
    <col min="4" max="4" width="42.140625" bestFit="1" customWidth="1"/>
    <col min="5" max="11" width="11.42578125" customWidth="1"/>
    <col min="12" max="12" width="12.140625" customWidth="1"/>
    <col min="13" max="16" width="11.42578125" customWidth="1"/>
  </cols>
  <sheetData>
    <row r="1" spans="1:16">
      <c r="B1" s="18" t="s">
        <v>18</v>
      </c>
      <c r="C1" s="18" t="s">
        <v>19</v>
      </c>
      <c r="D1" s="18" t="s">
        <v>32</v>
      </c>
      <c r="E1" s="18" t="s">
        <v>20</v>
      </c>
      <c r="F1" s="18" t="s">
        <v>21</v>
      </c>
      <c r="G1" s="18" t="s">
        <v>22</v>
      </c>
      <c r="H1" s="18" t="s">
        <v>23</v>
      </c>
      <c r="I1" s="18" t="s">
        <v>24</v>
      </c>
      <c r="J1" s="18" t="s">
        <v>25</v>
      </c>
      <c r="K1" s="18" t="s">
        <v>26</v>
      </c>
      <c r="L1" s="18" t="s">
        <v>27</v>
      </c>
      <c r="M1" s="18" t="s">
        <v>28</v>
      </c>
      <c r="N1" s="18" t="s">
        <v>29</v>
      </c>
      <c r="O1" s="18" t="s">
        <v>30</v>
      </c>
      <c r="P1" s="18" t="s">
        <v>31</v>
      </c>
    </row>
    <row r="2" spans="1:16" ht="15.75">
      <c r="A2" s="1" t="s">
        <v>0</v>
      </c>
      <c r="B2" s="19">
        <f>SUM(B3:B15)</f>
        <v>532803.49674175074</v>
      </c>
      <c r="C2" s="16">
        <f>SUM(C3:C15)</f>
        <v>444854.04</v>
      </c>
      <c r="D2" s="16">
        <v>585272.84</v>
      </c>
      <c r="E2" s="4">
        <v>28351.79</v>
      </c>
      <c r="F2" s="4">
        <v>54041.95</v>
      </c>
      <c r="G2" s="4">
        <v>39801.01</v>
      </c>
      <c r="H2" s="5">
        <v>47393.46</v>
      </c>
      <c r="I2" s="5">
        <v>39366.19</v>
      </c>
      <c r="J2" s="5">
        <v>42727.05</v>
      </c>
      <c r="K2" s="5">
        <v>62847.43</v>
      </c>
      <c r="L2" s="5">
        <v>77219.819999999992</v>
      </c>
      <c r="M2" s="5">
        <v>53105.339999999989</v>
      </c>
      <c r="N2" s="6">
        <v>48546.466666666674</v>
      </c>
      <c r="O2" s="6">
        <v>29634.666666666664</v>
      </c>
      <c r="P2" s="6">
        <v>62237.666666666672</v>
      </c>
    </row>
    <row r="3" spans="1:16" ht="15.75">
      <c r="A3" s="2" t="s">
        <v>1</v>
      </c>
      <c r="B3" s="20">
        <v>301208.38007508399</v>
      </c>
      <c r="C3" s="17">
        <f>SUM(E3:M3)</f>
        <v>243806.39</v>
      </c>
      <c r="D3" s="17">
        <v>330806.39</v>
      </c>
      <c r="E3" s="7">
        <v>20007.060000000001</v>
      </c>
      <c r="F3" s="7">
        <v>18715.7</v>
      </c>
      <c r="G3" s="7">
        <v>23235.97</v>
      </c>
      <c r="H3" s="8">
        <v>23011.8</v>
      </c>
      <c r="I3" s="8">
        <v>24678.02</v>
      </c>
      <c r="J3" s="8">
        <v>27016.58</v>
      </c>
      <c r="K3" s="8">
        <v>44670.57</v>
      </c>
      <c r="L3" s="8">
        <v>29295.1</v>
      </c>
      <c r="M3" s="8">
        <v>33175.589999999997</v>
      </c>
      <c r="N3" s="9">
        <v>20000</v>
      </c>
      <c r="O3" s="9">
        <v>19000</v>
      </c>
      <c r="P3" s="9">
        <v>48000</v>
      </c>
    </row>
    <row r="4" spans="1:16" ht="15.75">
      <c r="A4" s="2" t="s">
        <v>2</v>
      </c>
      <c r="B4" s="20">
        <v>80781.13</v>
      </c>
      <c r="C4" s="17">
        <f>SUM(E4:M4)</f>
        <v>64911.42</v>
      </c>
      <c r="D4" s="17">
        <v>87111.42</v>
      </c>
      <c r="E4" s="7">
        <v>4659.8500000000004</v>
      </c>
      <c r="F4" s="7">
        <v>5290.65</v>
      </c>
      <c r="G4" s="7">
        <v>6796.28</v>
      </c>
      <c r="H4" s="8">
        <v>6523.49</v>
      </c>
      <c r="I4" s="8">
        <v>6810.86</v>
      </c>
      <c r="J4" s="8">
        <v>7889.35</v>
      </c>
      <c r="K4" s="8">
        <v>8152.64</v>
      </c>
      <c r="L4" s="8">
        <v>8809.16</v>
      </c>
      <c r="M4" s="8">
        <v>9979.14</v>
      </c>
      <c r="N4" s="9">
        <v>6700</v>
      </c>
      <c r="O4" s="9">
        <v>6500</v>
      </c>
      <c r="P4" s="9">
        <v>9000</v>
      </c>
    </row>
    <row r="5" spans="1:16" ht="15.75">
      <c r="A5" s="2" t="s">
        <v>3</v>
      </c>
      <c r="B5" s="20">
        <v>40314.6</v>
      </c>
      <c r="C5" s="17">
        <f>SUM(E5:M5)</f>
        <v>34584</v>
      </c>
      <c r="D5" s="17">
        <v>44940</v>
      </c>
      <c r="E5" s="7">
        <v>-70</v>
      </c>
      <c r="F5" s="7">
        <v>8999</v>
      </c>
      <c r="G5" s="7">
        <v>0</v>
      </c>
      <c r="H5" s="10">
        <v>0</v>
      </c>
      <c r="I5" s="10">
        <v>317.60000000000002</v>
      </c>
      <c r="J5" s="10">
        <v>0</v>
      </c>
      <c r="K5" s="10">
        <v>248.4</v>
      </c>
      <c r="L5" s="10">
        <v>25089</v>
      </c>
      <c r="M5" s="10">
        <v>0</v>
      </c>
      <c r="N5" s="11">
        <v>10356</v>
      </c>
      <c r="O5" s="11">
        <v>0</v>
      </c>
      <c r="P5" s="9">
        <v>0</v>
      </c>
    </row>
    <row r="6" spans="1:16" ht="15.75">
      <c r="A6" s="2" t="s">
        <v>4</v>
      </c>
      <c r="B6" s="20">
        <v>12427.69</v>
      </c>
      <c r="C6" s="17">
        <f>SUM(E6:M6)</f>
        <v>2167.6900000000005</v>
      </c>
      <c r="D6" s="17">
        <v>2167.6900000000005</v>
      </c>
      <c r="E6" s="7">
        <v>250.92</v>
      </c>
      <c r="F6" s="7">
        <v>10920</v>
      </c>
      <c r="G6" s="7">
        <v>119.67</v>
      </c>
      <c r="H6" s="10">
        <v>1137.0999999999999</v>
      </c>
      <c r="I6" s="10">
        <v>0</v>
      </c>
      <c r="J6" s="10">
        <v>0</v>
      </c>
      <c r="K6" s="10">
        <v>660</v>
      </c>
      <c r="L6" s="10">
        <v>-10920</v>
      </c>
      <c r="M6" s="10">
        <v>0</v>
      </c>
      <c r="N6" s="11">
        <v>0</v>
      </c>
      <c r="O6" s="11">
        <v>0</v>
      </c>
      <c r="P6" s="9">
        <v>0</v>
      </c>
    </row>
    <row r="7" spans="1:16" ht="15.75">
      <c r="A7" s="2" t="s">
        <v>5</v>
      </c>
      <c r="B7" s="20">
        <v>10902</v>
      </c>
      <c r="C7" s="17">
        <f>SUM(E7:M7)</f>
        <v>13602</v>
      </c>
      <c r="D7" s="17">
        <v>13602</v>
      </c>
      <c r="E7" s="7">
        <v>0</v>
      </c>
      <c r="F7" s="7">
        <v>4002</v>
      </c>
      <c r="G7" s="7">
        <v>0</v>
      </c>
      <c r="H7" s="10">
        <v>0</v>
      </c>
      <c r="I7" s="10">
        <v>0</v>
      </c>
      <c r="J7" s="10">
        <v>0</v>
      </c>
      <c r="K7" s="10">
        <v>0</v>
      </c>
      <c r="L7" s="10">
        <v>9600</v>
      </c>
      <c r="M7" s="10">
        <v>0</v>
      </c>
      <c r="N7" s="11">
        <v>0</v>
      </c>
      <c r="O7" s="11">
        <v>0</v>
      </c>
      <c r="P7" s="9">
        <v>0</v>
      </c>
    </row>
    <row r="8" spans="1:16" ht="15.75">
      <c r="A8" s="2" t="s">
        <v>6</v>
      </c>
      <c r="B8" s="20">
        <v>18299.329999999998</v>
      </c>
      <c r="C8" s="17">
        <f>SUM(E8:M8)</f>
        <v>14121.99</v>
      </c>
      <c r="D8" s="17">
        <v>20374.79</v>
      </c>
      <c r="E8" s="7">
        <v>0</v>
      </c>
      <c r="F8" s="7">
        <v>0</v>
      </c>
      <c r="G8" s="7">
        <v>5360.96</v>
      </c>
      <c r="H8" s="10">
        <v>432.77</v>
      </c>
      <c r="I8" s="10">
        <v>0</v>
      </c>
      <c r="J8" s="10">
        <v>824.64</v>
      </c>
      <c r="K8" s="10">
        <v>409.66</v>
      </c>
      <c r="L8" s="10">
        <v>5848.69</v>
      </c>
      <c r="M8" s="10">
        <v>1245.27</v>
      </c>
      <c r="N8" s="11">
        <v>6252.8</v>
      </c>
      <c r="O8" s="11">
        <v>0</v>
      </c>
      <c r="P8" s="9">
        <v>0</v>
      </c>
    </row>
    <row r="9" spans="1:16" ht="15.75">
      <c r="A9" s="2" t="s">
        <v>7</v>
      </c>
      <c r="B9" s="20">
        <v>583.33333333333326</v>
      </c>
      <c r="C9" s="17">
        <f>SUM(E9:M9)</f>
        <v>503.75</v>
      </c>
      <c r="D9" s="17">
        <v>753.75000000000011</v>
      </c>
      <c r="E9" s="7">
        <v>0</v>
      </c>
      <c r="F9" s="7">
        <v>0</v>
      </c>
      <c r="G9" s="7">
        <v>0</v>
      </c>
      <c r="H9" s="10">
        <v>0</v>
      </c>
      <c r="I9" s="10">
        <v>0</v>
      </c>
      <c r="J9" s="10">
        <v>503.75</v>
      </c>
      <c r="K9" s="10">
        <v>0</v>
      </c>
      <c r="L9" s="10">
        <v>0</v>
      </c>
      <c r="M9" s="10">
        <v>0</v>
      </c>
      <c r="N9" s="11">
        <v>83.333333333333329</v>
      </c>
      <c r="O9" s="11">
        <v>83.333333333333329</v>
      </c>
      <c r="P9" s="9">
        <v>83.333333333333329</v>
      </c>
    </row>
    <row r="10" spans="1:16" ht="15.75">
      <c r="A10" s="2" t="s">
        <v>8</v>
      </c>
      <c r="B10" s="20">
        <v>1020.7933333333335</v>
      </c>
      <c r="C10" s="17">
        <f>SUM(E10:M10)</f>
        <v>2787.46</v>
      </c>
      <c r="D10" s="17">
        <v>3037.4600000000005</v>
      </c>
      <c r="E10" s="7">
        <v>77.459999999999994</v>
      </c>
      <c r="F10" s="7">
        <v>0</v>
      </c>
      <c r="G10" s="7">
        <v>0</v>
      </c>
      <c r="H10" s="8">
        <v>0</v>
      </c>
      <c r="I10" s="8">
        <v>360</v>
      </c>
      <c r="J10" s="8">
        <v>0</v>
      </c>
      <c r="K10" s="8">
        <v>0</v>
      </c>
      <c r="L10" s="8">
        <v>2350</v>
      </c>
      <c r="M10" s="8">
        <v>0</v>
      </c>
      <c r="N10" s="9">
        <v>83.333333333333329</v>
      </c>
      <c r="O10" s="9">
        <v>83.333333333333329</v>
      </c>
      <c r="P10" s="9">
        <v>83.333333333333329</v>
      </c>
    </row>
    <row r="11" spans="1:16" ht="15.75">
      <c r="A11" s="2" t="s">
        <v>9</v>
      </c>
      <c r="B11" s="20">
        <v>6970.28</v>
      </c>
      <c r="C11" s="17">
        <f>SUM(E11:M11)</f>
        <v>5690.79</v>
      </c>
      <c r="D11" s="17">
        <v>7394.79</v>
      </c>
      <c r="E11" s="7">
        <v>36.880000000000003</v>
      </c>
      <c r="F11" s="7">
        <v>2119.63</v>
      </c>
      <c r="G11" s="7">
        <v>508.16</v>
      </c>
      <c r="H11" s="8">
        <v>1024.74</v>
      </c>
      <c r="I11" s="8">
        <v>440.87</v>
      </c>
      <c r="J11" s="8">
        <v>0</v>
      </c>
      <c r="K11" s="8">
        <v>751.96</v>
      </c>
      <c r="L11" s="8">
        <v>243.67</v>
      </c>
      <c r="M11" s="8">
        <v>564.88</v>
      </c>
      <c r="N11" s="9">
        <v>568</v>
      </c>
      <c r="O11" s="9">
        <v>568</v>
      </c>
      <c r="P11" s="9">
        <v>568</v>
      </c>
    </row>
    <row r="12" spans="1:16" ht="15.75">
      <c r="A12" s="2" t="s">
        <v>10</v>
      </c>
      <c r="B12" s="20">
        <v>0</v>
      </c>
      <c r="C12" s="17">
        <f>SUM(E12:M12)</f>
        <v>0</v>
      </c>
      <c r="D12" s="17">
        <v>0</v>
      </c>
      <c r="E12" s="7">
        <v>0</v>
      </c>
      <c r="F12" s="7">
        <v>0</v>
      </c>
      <c r="G12" s="7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  <c r="O12" s="9">
        <v>0</v>
      </c>
      <c r="P12" s="9">
        <v>0</v>
      </c>
    </row>
    <row r="13" spans="1:16" ht="15.75">
      <c r="A13" s="2" t="s">
        <v>11</v>
      </c>
      <c r="B13" s="20">
        <v>0</v>
      </c>
      <c r="C13" s="17">
        <f>SUM(E13:M13)</f>
        <v>0</v>
      </c>
      <c r="D13" s="17">
        <v>0</v>
      </c>
      <c r="E13" s="7">
        <v>0</v>
      </c>
      <c r="F13" s="7">
        <v>0</v>
      </c>
      <c r="G13" s="7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9">
        <v>0</v>
      </c>
      <c r="O13" s="9">
        <v>0</v>
      </c>
      <c r="P13" s="9">
        <v>0</v>
      </c>
    </row>
    <row r="14" spans="1:16" ht="15.75">
      <c r="A14" s="2" t="s">
        <v>12</v>
      </c>
      <c r="B14" s="20">
        <v>38800.660000000003</v>
      </c>
      <c r="C14" s="17">
        <f>SUM(E14:M14)</f>
        <v>28484.66</v>
      </c>
      <c r="D14" s="17">
        <v>38684.660000000003</v>
      </c>
      <c r="E14" s="7">
        <v>1853.83</v>
      </c>
      <c r="F14" s="7">
        <v>3033.83</v>
      </c>
      <c r="G14" s="7">
        <v>3371</v>
      </c>
      <c r="H14" s="8">
        <v>3371</v>
      </c>
      <c r="I14" s="8">
        <v>3371</v>
      </c>
      <c r="J14" s="8">
        <v>3371</v>
      </c>
      <c r="K14" s="8">
        <v>3371</v>
      </c>
      <c r="L14" s="8">
        <v>3371</v>
      </c>
      <c r="M14" s="8">
        <v>3371</v>
      </c>
      <c r="N14" s="9">
        <v>3400</v>
      </c>
      <c r="O14" s="9">
        <v>3400</v>
      </c>
      <c r="P14" s="9">
        <v>3400</v>
      </c>
    </row>
    <row r="15" spans="1:16" ht="15.75">
      <c r="A15" s="2" t="s">
        <v>13</v>
      </c>
      <c r="B15" s="20">
        <v>21495.3</v>
      </c>
      <c r="C15" s="17">
        <f>SUM(E15:M15)</f>
        <v>34193.89</v>
      </c>
      <c r="D15" s="17">
        <v>36399.89</v>
      </c>
      <c r="E15" s="7">
        <v>1535.79</v>
      </c>
      <c r="F15" s="7">
        <v>961.14</v>
      </c>
      <c r="G15" s="7">
        <v>408.97</v>
      </c>
      <c r="H15" s="8">
        <v>11892.56</v>
      </c>
      <c r="I15" s="8">
        <v>3387.84</v>
      </c>
      <c r="J15" s="8">
        <v>3121.73</v>
      </c>
      <c r="K15" s="8">
        <v>4583.2</v>
      </c>
      <c r="L15" s="8">
        <v>3533.2</v>
      </c>
      <c r="M15" s="8">
        <v>4769.46</v>
      </c>
      <c r="N15" s="9">
        <v>1103</v>
      </c>
      <c r="O15" s="9">
        <v>0</v>
      </c>
      <c r="P15" s="9">
        <v>1103</v>
      </c>
    </row>
    <row r="16" spans="1:16" ht="15.75">
      <c r="A16" s="2"/>
      <c r="B16" s="20"/>
      <c r="C16" s="17">
        <f>SUM(E16:M16)</f>
        <v>0</v>
      </c>
      <c r="D16" s="17"/>
      <c r="E16" s="3"/>
      <c r="F16" s="3"/>
      <c r="G16" s="3"/>
      <c r="H16" s="12"/>
      <c r="I16" s="12"/>
      <c r="J16" s="12"/>
      <c r="K16" s="12"/>
      <c r="L16" s="12"/>
      <c r="M16" s="12"/>
      <c r="N16" s="13"/>
      <c r="O16" s="13"/>
      <c r="P16" s="13"/>
    </row>
    <row r="17" spans="1:16" ht="15.75">
      <c r="A17" s="1" t="s">
        <v>14</v>
      </c>
      <c r="B17" s="19">
        <f>SUM(B18:B20)</f>
        <v>132606.61767280538</v>
      </c>
      <c r="C17" s="16">
        <f>SUM(E17:M17)</f>
        <v>107943.27000000002</v>
      </c>
      <c r="D17" s="16">
        <v>140857.48318536655</v>
      </c>
      <c r="E17" s="4">
        <v>8669.34</v>
      </c>
      <c r="F17" s="4">
        <v>13130.54</v>
      </c>
      <c r="G17" s="4">
        <v>11638.01</v>
      </c>
      <c r="H17" s="5">
        <v>11417.64</v>
      </c>
      <c r="I17" s="5">
        <v>9998.19</v>
      </c>
      <c r="J17" s="5">
        <v>17401.02</v>
      </c>
      <c r="K17" s="5">
        <v>11868.8</v>
      </c>
      <c r="L17" s="5">
        <v>11736.990000000002</v>
      </c>
      <c r="M17" s="5">
        <v>12082.739999999998</v>
      </c>
      <c r="N17" s="6">
        <v>11070.575509471364</v>
      </c>
      <c r="O17" s="6">
        <v>10875.637675895174</v>
      </c>
      <c r="P17" s="6">
        <v>10968</v>
      </c>
    </row>
    <row r="18" spans="1:16" ht="15.75">
      <c r="A18" s="2" t="s">
        <v>15</v>
      </c>
      <c r="B18" s="20">
        <v>89607.289294230213</v>
      </c>
      <c r="C18" s="17">
        <f>SUM(E18:M18)</f>
        <v>67301.390000000014</v>
      </c>
      <c r="D18" s="17">
        <v>89811.603185366563</v>
      </c>
      <c r="E18" s="7">
        <v>7507.03</v>
      </c>
      <c r="F18" s="7">
        <v>7479.26</v>
      </c>
      <c r="G18" s="7">
        <v>10061.91</v>
      </c>
      <c r="H18" s="14">
        <v>7570.09</v>
      </c>
      <c r="I18" s="14">
        <v>4929.8999999999996</v>
      </c>
      <c r="J18" s="14">
        <v>7384.27</v>
      </c>
      <c r="K18" s="14">
        <v>7472.7</v>
      </c>
      <c r="L18" s="14">
        <v>7364.77</v>
      </c>
      <c r="M18" s="14">
        <v>7531.46</v>
      </c>
      <c r="N18" s="15">
        <v>7602.5755094713631</v>
      </c>
      <c r="O18" s="15">
        <v>7407.6376758951747</v>
      </c>
      <c r="P18" s="15">
        <v>7500</v>
      </c>
    </row>
    <row r="19" spans="1:16" ht="15.75">
      <c r="A19" s="2" t="s">
        <v>16</v>
      </c>
      <c r="B19" s="20">
        <v>26600.038378575169</v>
      </c>
      <c r="C19" s="17">
        <f>SUM(E19:M19)</f>
        <v>30072.89</v>
      </c>
      <c r="D19" s="17">
        <v>35472.89</v>
      </c>
      <c r="E19" s="7">
        <v>1162.31</v>
      </c>
      <c r="F19" s="7">
        <v>4232.5200000000004</v>
      </c>
      <c r="G19" s="7">
        <v>1576.1</v>
      </c>
      <c r="H19" s="14">
        <v>3847.55</v>
      </c>
      <c r="I19" s="14">
        <v>1763.76</v>
      </c>
      <c r="J19" s="14">
        <v>10016.75</v>
      </c>
      <c r="K19" s="14">
        <v>932.27</v>
      </c>
      <c r="L19" s="14">
        <v>4372.22</v>
      </c>
      <c r="M19" s="14">
        <v>2169.41</v>
      </c>
      <c r="N19" s="15">
        <v>1800</v>
      </c>
      <c r="O19" s="15">
        <v>1800</v>
      </c>
      <c r="P19" s="15">
        <v>1800</v>
      </c>
    </row>
    <row r="20" spans="1:16" ht="15.75">
      <c r="A20" s="2" t="s">
        <v>17</v>
      </c>
      <c r="B20" s="20">
        <v>16399.29</v>
      </c>
      <c r="C20" s="17">
        <f>SUM(E20:M20)</f>
        <v>10568.99</v>
      </c>
      <c r="D20" s="17">
        <v>15572.99</v>
      </c>
      <c r="E20" s="7">
        <v>0</v>
      </c>
      <c r="F20" s="7">
        <v>1418.76</v>
      </c>
      <c r="G20" s="7">
        <v>0</v>
      </c>
      <c r="H20" s="14">
        <v>0</v>
      </c>
      <c r="I20" s="14">
        <v>3304.53</v>
      </c>
      <c r="J20" s="14">
        <v>0</v>
      </c>
      <c r="K20" s="14">
        <v>3463.83</v>
      </c>
      <c r="L20" s="14">
        <v>0</v>
      </c>
      <c r="M20" s="14">
        <v>2381.87</v>
      </c>
      <c r="N20" s="15">
        <v>1668</v>
      </c>
      <c r="O20" s="15">
        <v>1668</v>
      </c>
      <c r="P20" s="15">
        <v>1668</v>
      </c>
    </row>
    <row r="21" spans="1:16" ht="15.75">
      <c r="A21" s="2"/>
      <c r="B21" s="2"/>
      <c r="C21" s="16"/>
      <c r="D21" s="17"/>
      <c r="E21" s="3"/>
      <c r="F21" s="3"/>
      <c r="G21" s="3"/>
      <c r="H21" s="12"/>
      <c r="I21" s="12"/>
      <c r="J21" s="12"/>
      <c r="K21" s="12"/>
      <c r="L21" s="12"/>
      <c r="M21" s="12"/>
      <c r="N21" s="13"/>
      <c r="O21" s="13"/>
      <c r="P21" s="13"/>
    </row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C00D77-247B-4FC4-8967-73FA0647866B}"/>
</file>

<file path=customXml/itemProps2.xml><?xml version="1.0" encoding="utf-8"?>
<ds:datastoreItem xmlns:ds="http://schemas.openxmlformats.org/officeDocument/2006/customXml" ds:itemID="{5B5B8E10-2D4E-45D1-B29D-98CDBC0FDFF1}"/>
</file>

<file path=customXml/itemProps3.xml><?xml version="1.0" encoding="utf-8"?>
<ds:datastoreItem xmlns:ds="http://schemas.openxmlformats.org/officeDocument/2006/customXml" ds:itemID="{8F3F6D96-9B43-4D0B-A1E2-94F20784E8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cp:lastPrinted>2010-10-27T11:12:40Z</cp:lastPrinted>
  <dcterms:created xsi:type="dcterms:W3CDTF">2010-10-27T10:20:45Z</dcterms:created>
  <dcterms:modified xsi:type="dcterms:W3CDTF">2010-10-27T11:13:27Z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